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192.168.12.20\Recordings\5555共有フォルダ\"/>
    </mc:Choice>
  </mc:AlternateContent>
  <xr:revisionPtr revIDLastSave="0" documentId="13_ncr:1_{7499870B-AFD8-4397-AAA3-36151EF4A63A}" xr6:coauthVersionLast="47" xr6:coauthVersionMax="47" xr10:uidLastSave="{00000000-0000-0000-0000-000000000000}"/>
  <bookViews>
    <workbookView xWindow="-110" yWindow="-110" windowWidth="19420" windowHeight="10300" tabRatio="500" xr2:uid="{00000000-000D-0000-FFFF-FFFF00000000}"/>
  </bookViews>
  <sheets>
    <sheet name="ALL" sheetId="1" r:id="rId1"/>
    <sheet name="CD,SACD,Source" sheetId="2" r:id="rId2"/>
    <sheet name="DAｺﾝﾊﾞｰﾀｰ" sheetId="3" r:id="rId3"/>
    <sheet name="ﾌﾟﾘﾒｲﾝｱﾝﾌﾟ" sheetId="4" r:id="rId4"/>
    <sheet name="ﾌﾟﾘｱﾝﾌﾟ" sheetId="5" r:id="rId5"/>
    <sheet name="ﾊﾟﾜｰｱﾝﾌﾟ" sheetId="6" r:id="rId6"/>
    <sheet name="ｽﾋﾟｰｶｰ" sheetId="7" r:id="rId7"/>
    <sheet name="ANALOG,accesory" sheetId="8" r:id="rId8"/>
    <sheet name="ﾗｯｸ、音響" sheetId="9" r:id="rId9"/>
    <sheet name="ケーブル" sheetId="10" r:id="rId10"/>
    <sheet name="ヘッドフォン" sheetId="11" r:id="rId11"/>
  </sheets>
  <definedNames>
    <definedName name="_xlnm._FilterDatabase" localSheetId="0" hidden="1">ALL!$C$7:$G$314</definedName>
    <definedName name="_xlnm._FilterDatabase" localSheetId="7" hidden="1">'ANALOG,accesory'!$C$7:$G$65</definedName>
    <definedName name="_xlnm._FilterDatabase" localSheetId="1" hidden="1">'CD,SACD,Source'!$C$7:$G$45</definedName>
    <definedName name="_xlnm._FilterDatabase" localSheetId="2" hidden="1">DAｺﾝﾊﾞｰﾀｰ!$C$7:$G$13</definedName>
    <definedName name="_xlnm._FilterDatabase" localSheetId="9" hidden="1">ケーブル!$C$7:$G$32</definedName>
    <definedName name="_xlnm._FilterDatabase" localSheetId="6" hidden="1">ｽﾋﾟｰｶｰ!$C$7:$G$68</definedName>
    <definedName name="_xlnm._FilterDatabase" localSheetId="5" hidden="1">ﾊﾟﾜｰｱﾝﾌﾟ!$C$7:$G$27</definedName>
    <definedName name="_xlnm._FilterDatabase" localSheetId="4" hidden="1">ﾌﾟﾘｱﾝﾌﾟ!$C$7:$G$23</definedName>
    <definedName name="_xlnm._FilterDatabase" localSheetId="3" hidden="1">ﾌﾟﾘﾒｲﾝｱﾝﾌﾟ!$C$7:$G$34</definedName>
    <definedName name="_xlnm._FilterDatabase" localSheetId="10" hidden="1">ヘッドフォン!$C$7:$G$15</definedName>
    <definedName name="_xlnm._FilterDatabase" localSheetId="8" hidden="1">'ﾗｯｸ、音響'!$C$7:$G$45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81" i="1" l="1"/>
  <c r="A23" i="2"/>
  <c r="A33" i="2"/>
  <c r="A34" i="2"/>
  <c r="A130" i="1"/>
  <c r="A24" i="9"/>
  <c r="A12" i="9"/>
  <c r="A13" i="9"/>
  <c r="A14" i="9"/>
  <c r="A15" i="9"/>
  <c r="A16" i="9"/>
  <c r="A17" i="9"/>
  <c r="A18" i="9"/>
  <c r="A19" i="9"/>
  <c r="A20" i="9"/>
  <c r="A21" i="9"/>
  <c r="A22" i="9"/>
  <c r="A23" i="9"/>
  <c r="A25" i="9"/>
  <c r="A188" i="1"/>
  <c r="A154" i="1"/>
  <c r="A9" i="3"/>
  <c r="A82" i="1"/>
  <c r="A131" i="1"/>
  <c r="A44" i="1"/>
  <c r="A13" i="7"/>
  <c r="A267" i="1"/>
  <c r="A37" i="7"/>
  <c r="A93" i="1"/>
  <c r="A60" i="7"/>
  <c r="A268" i="1"/>
  <c r="A183" i="1"/>
  <c r="A184" i="1"/>
  <c r="A185" i="1"/>
  <c r="A186" i="1"/>
  <c r="A187"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3" i="1"/>
  <c r="A152" i="1"/>
  <c r="A151" i="1"/>
  <c r="A150" i="1"/>
  <c r="A149" i="1"/>
  <c r="A148" i="1"/>
  <c r="A147" i="1"/>
  <c r="A146" i="1"/>
  <c r="A145" i="1"/>
  <c r="A144" i="1"/>
  <c r="A143" i="1"/>
  <c r="A142" i="1"/>
  <c r="A141" i="1"/>
  <c r="A140" i="1"/>
  <c r="A139" i="1"/>
  <c r="A138" i="1"/>
  <c r="A21" i="6"/>
  <c r="A20" i="6"/>
  <c r="A137" i="1"/>
  <c r="A136" i="1"/>
  <c r="A135" i="1"/>
  <c r="A134" i="1"/>
  <c r="A15" i="5"/>
  <c r="A16" i="5"/>
  <c r="A17" i="5"/>
  <c r="A133" i="1"/>
  <c r="A132" i="1"/>
  <c r="A129" i="1"/>
  <c r="A128" i="1"/>
  <c r="A127" i="1"/>
  <c r="A126" i="1"/>
  <c r="A125" i="1"/>
  <c r="A124" i="1"/>
  <c r="A123" i="1"/>
  <c r="A122" i="1"/>
  <c r="A121" i="1"/>
  <c r="A22" i="8"/>
  <c r="A23" i="8"/>
  <c r="A24" i="8"/>
  <c r="A25" i="8"/>
  <c r="A26" i="8"/>
  <c r="A27" i="8"/>
  <c r="A28" i="8"/>
  <c r="A29" i="8"/>
  <c r="A30" i="8"/>
  <c r="A31" i="8"/>
  <c r="A32" i="8"/>
  <c r="A33" i="8"/>
  <c r="A34" i="8"/>
  <c r="A35" i="8"/>
  <c r="A36" i="8"/>
  <c r="A37" i="8"/>
  <c r="A52" i="7"/>
  <c r="A32" i="4"/>
  <c r="A33" i="4"/>
  <c r="A30" i="2"/>
  <c r="A31" i="2"/>
  <c r="A32" i="2"/>
  <c r="A28" i="4"/>
  <c r="A84" i="1"/>
  <c r="A65" i="7"/>
  <c r="A79" i="1"/>
  <c r="A21" i="2"/>
  <c r="A15" i="8"/>
  <c r="A42" i="7"/>
  <c r="A13" i="6"/>
  <c r="A12" i="6"/>
  <c r="A12" i="5"/>
  <c r="A11" i="5"/>
  <c r="A114" i="1"/>
  <c r="A112" i="1"/>
  <c r="A111" i="1"/>
  <c r="A107" i="1"/>
  <c r="A105" i="1"/>
  <c r="A106" i="1"/>
  <c r="A104" i="1"/>
  <c r="A103" i="1"/>
  <c r="A102" i="1"/>
  <c r="A80" i="1"/>
  <c r="A57" i="8"/>
  <c r="A29" i="2"/>
  <c r="A44" i="2"/>
  <c r="A66" i="7"/>
  <c r="A95" i="1"/>
  <c r="A38" i="7"/>
  <c r="F1" i="3"/>
  <c r="A43" i="2"/>
  <c r="A61" i="8"/>
  <c r="A8" i="6"/>
  <c r="A83" i="1"/>
  <c r="A85" i="1" l="1"/>
  <c r="A86" i="1"/>
  <c r="A87" i="1"/>
  <c r="A88" i="1"/>
  <c r="A89" i="1"/>
  <c r="A90" i="1"/>
  <c r="A91" i="1"/>
  <c r="A24" i="1"/>
  <c r="A25" i="4"/>
  <c r="A19" i="1"/>
  <c r="A12" i="1"/>
  <c r="A12" i="2"/>
  <c r="A13" i="2"/>
  <c r="A64" i="8" l="1"/>
  <c r="A63" i="8"/>
  <c r="A62" i="8"/>
  <c r="A48" i="7"/>
  <c r="A39" i="7"/>
  <c r="A96" i="1"/>
  <c r="A13" i="3"/>
  <c r="A20" i="8"/>
  <c r="A45" i="7"/>
  <c r="A19" i="6"/>
  <c r="A28" i="6"/>
  <c r="A44" i="7"/>
  <c r="A16" i="6"/>
  <c r="A8" i="5"/>
  <c r="A29" i="4"/>
  <c r="A22" i="2"/>
  <c r="A54" i="8"/>
  <c r="A99" i="1"/>
  <c r="A12" i="8"/>
  <c r="A15" i="6"/>
  <c r="A98" i="1"/>
  <c r="A100" i="1"/>
  <c r="A13" i="8"/>
  <c r="A18" i="8"/>
  <c r="A27" i="4"/>
  <c r="A26" i="2"/>
  <c r="A9" i="5"/>
  <c r="A11" i="9"/>
  <c r="A10" i="9"/>
  <c r="A9" i="9"/>
  <c r="A119" i="1"/>
  <c r="A118" i="1"/>
  <c r="A117" i="1"/>
  <c r="A43" i="7"/>
  <c r="A41" i="7"/>
  <c r="A14" i="6"/>
  <c r="A29" i="10"/>
  <c r="A32" i="10"/>
  <c r="A109" i="1"/>
  <c r="A24" i="2"/>
  <c r="A21" i="10"/>
  <c r="A47" i="9" l="1"/>
  <c r="A46" i="9"/>
  <c r="A16" i="11" l="1"/>
  <c r="A1" i="11" s="1"/>
  <c r="A15" i="11"/>
  <c r="A14" i="11"/>
  <c r="A13" i="11"/>
  <c r="A12" i="11"/>
  <c r="A11" i="11"/>
  <c r="A10" i="11"/>
  <c r="A9" i="11"/>
  <c r="A8" i="11"/>
  <c r="F1" i="11"/>
  <c r="A38" i="10"/>
  <c r="A1" i="10" s="1"/>
  <c r="A37" i="10"/>
  <c r="A36" i="10"/>
  <c r="A35" i="10"/>
  <c r="A34" i="10"/>
  <c r="A33" i="10"/>
  <c r="A31" i="10"/>
  <c r="A30" i="10"/>
  <c r="A28" i="10"/>
  <c r="A27" i="10"/>
  <c r="A26" i="10"/>
  <c r="A25" i="10"/>
  <c r="A24" i="10"/>
  <c r="A23" i="10"/>
  <c r="A22" i="10"/>
  <c r="A20" i="10"/>
  <c r="A19" i="10"/>
  <c r="A18" i="10"/>
  <c r="A17" i="10"/>
  <c r="A16" i="10"/>
  <c r="A15" i="10"/>
  <c r="A14" i="10"/>
  <c r="A13" i="10"/>
  <c r="A12" i="10"/>
  <c r="A11" i="10"/>
  <c r="A10" i="10"/>
  <c r="A9" i="10"/>
  <c r="A8" i="10"/>
  <c r="F1" i="10"/>
  <c r="A52" i="9"/>
  <c r="A1" i="9" s="1"/>
  <c r="A51" i="9"/>
  <c r="A50" i="9"/>
  <c r="A49" i="9"/>
  <c r="A48" i="9"/>
  <c r="A45" i="9"/>
  <c r="A44" i="9"/>
  <c r="A43" i="9"/>
  <c r="A42" i="9"/>
  <c r="A41" i="9"/>
  <c r="A40" i="9"/>
  <c r="A39" i="9"/>
  <c r="A38" i="9"/>
  <c r="A37" i="9"/>
  <c r="A36" i="9"/>
  <c r="A35" i="9"/>
  <c r="A34" i="9"/>
  <c r="A33" i="9"/>
  <c r="A32" i="9"/>
  <c r="A31" i="9"/>
  <c r="A30" i="9"/>
  <c r="A29" i="9"/>
  <c r="A28" i="9"/>
  <c r="A27" i="9"/>
  <c r="A26" i="9"/>
  <c r="A8" i="9"/>
  <c r="F1" i="9"/>
  <c r="A66" i="8"/>
  <c r="A1" i="8" s="1"/>
  <c r="A65" i="8"/>
  <c r="A60" i="8"/>
  <c r="A59" i="8"/>
  <c r="A58" i="8"/>
  <c r="A56" i="8"/>
  <c r="A55" i="8"/>
  <c r="A53" i="8"/>
  <c r="A52" i="8"/>
  <c r="A51" i="8"/>
  <c r="A50" i="8"/>
  <c r="A49" i="8"/>
  <c r="A48" i="8"/>
  <c r="A47" i="8"/>
  <c r="A46" i="8"/>
  <c r="A45" i="8"/>
  <c r="A44" i="8"/>
  <c r="A43" i="8"/>
  <c r="A42" i="8"/>
  <c r="A41" i="8"/>
  <c r="A40" i="8"/>
  <c r="A39" i="8"/>
  <c r="A38" i="8"/>
  <c r="A21" i="8"/>
  <c r="A19" i="8"/>
  <c r="A17" i="8"/>
  <c r="A16" i="8"/>
  <c r="A14" i="8"/>
  <c r="A11" i="8"/>
  <c r="A10" i="8"/>
  <c r="A9" i="8"/>
  <c r="A8" i="8"/>
  <c r="F1" i="8"/>
  <c r="A68" i="7"/>
  <c r="A1" i="7" s="1"/>
  <c r="A67" i="7"/>
  <c r="A64" i="7"/>
  <c r="A63" i="7"/>
  <c r="A62" i="7"/>
  <c r="A61" i="7"/>
  <c r="A59" i="7"/>
  <c r="A58" i="7"/>
  <c r="A57" i="7"/>
  <c r="A56" i="7"/>
  <c r="A55" i="7"/>
  <c r="A53" i="7"/>
  <c r="A51" i="7"/>
  <c r="A50" i="7"/>
  <c r="A49" i="7"/>
  <c r="A47" i="7"/>
  <c r="A46" i="7"/>
  <c r="A40" i="7"/>
  <c r="A36" i="7"/>
  <c r="A35" i="7"/>
  <c r="A34" i="7"/>
  <c r="A33" i="7"/>
  <c r="A32" i="7"/>
  <c r="A31" i="7"/>
  <c r="A30" i="7"/>
  <c r="A29" i="7"/>
  <c r="A28" i="7"/>
  <c r="A27" i="7"/>
  <c r="A26" i="7"/>
  <c r="A25" i="7"/>
  <c r="A24" i="7"/>
  <c r="A23" i="7"/>
  <c r="A22" i="7"/>
  <c r="A21" i="7"/>
  <c r="A20" i="7"/>
  <c r="A19" i="7"/>
  <c r="A18" i="7"/>
  <c r="A17" i="7"/>
  <c r="A16" i="7"/>
  <c r="A15" i="7"/>
  <c r="A14" i="7"/>
  <c r="A12" i="7"/>
  <c r="A11" i="7"/>
  <c r="A10" i="7"/>
  <c r="A9" i="7"/>
  <c r="A8" i="7"/>
  <c r="F1" i="7"/>
  <c r="A1" i="6"/>
  <c r="A27" i="6"/>
  <c r="A26" i="6"/>
  <c r="A25" i="6"/>
  <c r="A24" i="6"/>
  <c r="A23" i="6"/>
  <c r="A22" i="6"/>
  <c r="A18" i="6"/>
  <c r="A17" i="6"/>
  <c r="A11" i="6"/>
  <c r="A10" i="6"/>
  <c r="A9" i="6"/>
  <c r="F1" i="6"/>
  <c r="A24" i="5"/>
  <c r="A1" i="5" s="1"/>
  <c r="A23" i="5"/>
  <c r="A22" i="5"/>
  <c r="A21" i="5"/>
  <c r="A20" i="5"/>
  <c r="A19" i="5"/>
  <c r="A18" i="5"/>
  <c r="A14" i="5"/>
  <c r="A13" i="5"/>
  <c r="A10" i="5"/>
  <c r="F1" i="5"/>
  <c r="A34" i="4"/>
  <c r="A1" i="4" s="1"/>
  <c r="A31" i="4"/>
  <c r="A30" i="4"/>
  <c r="A26" i="4"/>
  <c r="A24" i="4"/>
  <c r="A23" i="4"/>
  <c r="A22" i="4"/>
  <c r="A21" i="4"/>
  <c r="A20" i="4"/>
  <c r="A19" i="4"/>
  <c r="A18" i="4"/>
  <c r="A17" i="4"/>
  <c r="A16" i="4"/>
  <c r="A15" i="4"/>
  <c r="A14" i="4"/>
  <c r="A13" i="4"/>
  <c r="A12" i="4"/>
  <c r="A11" i="4"/>
  <c r="A10" i="4"/>
  <c r="A9" i="4"/>
  <c r="A8" i="4"/>
  <c r="F1" i="4"/>
  <c r="A14" i="3"/>
  <c r="A1" i="3" s="1"/>
  <c r="A12" i="3"/>
  <c r="A11" i="3"/>
  <c r="A10" i="3"/>
  <c r="A46" i="2"/>
  <c r="A1" i="2" s="1"/>
  <c r="A45" i="2"/>
  <c r="A42" i="2"/>
  <c r="A41" i="2"/>
  <c r="A40" i="2"/>
  <c r="A39" i="2"/>
  <c r="A38" i="2"/>
  <c r="A37" i="2"/>
  <c r="A36" i="2"/>
  <c r="A35" i="2"/>
  <c r="A28" i="2"/>
  <c r="A27" i="2"/>
  <c r="A25" i="2"/>
  <c r="A20" i="2"/>
  <c r="A19" i="2"/>
  <c r="A17" i="2"/>
  <c r="A16" i="2"/>
  <c r="A15" i="2"/>
  <c r="A14" i="2"/>
  <c r="A18" i="2"/>
  <c r="A11" i="2"/>
  <c r="A10" i="2"/>
  <c r="A9" i="2"/>
  <c r="A8" i="2"/>
  <c r="F1" i="2"/>
  <c r="A1" i="1"/>
  <c r="A120" i="1"/>
  <c r="A116" i="1"/>
  <c r="A115" i="1"/>
  <c r="A113" i="1"/>
  <c r="A110" i="1"/>
  <c r="A108" i="1"/>
  <c r="A101" i="1"/>
  <c r="A97" i="1"/>
  <c r="A94" i="1"/>
  <c r="A92"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3" i="1"/>
  <c r="A42" i="1"/>
  <c r="A41" i="1"/>
  <c r="A40" i="1"/>
  <c r="A39" i="1"/>
  <c r="A38" i="1"/>
  <c r="A37" i="1"/>
  <c r="A36" i="1"/>
  <c r="A35" i="1"/>
  <c r="A34" i="1"/>
  <c r="A33" i="1"/>
  <c r="A32" i="1"/>
  <c r="A31" i="1"/>
  <c r="A30" i="1"/>
  <c r="A29" i="1"/>
  <c r="A28" i="1"/>
  <c r="A27" i="1"/>
  <c r="A26" i="1"/>
  <c r="A25" i="1"/>
  <c r="A23" i="1"/>
  <c r="A22" i="1"/>
  <c r="A21" i="1"/>
  <c r="A20" i="1"/>
  <c r="A18" i="1"/>
  <c r="A17" i="1"/>
  <c r="A16" i="1"/>
  <c r="A15" i="1"/>
  <c r="A14" i="1"/>
  <c r="A13" i="1"/>
  <c r="A11" i="1"/>
  <c r="A10" i="1"/>
  <c r="A9" i="1"/>
  <c r="A8" i="1"/>
  <c r="F1" i="1"/>
</calcChain>
</file>

<file path=xl/sharedStrings.xml><?xml version="1.0" encoding="utf-8"?>
<sst xmlns="http://schemas.openxmlformats.org/spreadsheetml/2006/main" count="2564" uniqueCount="578">
  <si>
    <t>このファイルは日々最新のものに更新されています。</t>
  </si>
  <si>
    <t>http://www.dynamicaudio.jp/audio/5555/tenji.html</t>
  </si>
  <si>
    <t>※このリンクによって得られるリアルタイムのデータが当店が公開する正確なファイルの内容データであり、</t>
  </si>
  <si>
    <t>ダウンロード後に改ざんされたものが再配布されたとしても弊社としては何ら責任を負うことは出来かねます。</t>
  </si>
  <si>
    <t>随時ダウンロードされた最新のものをご利用頂けますようお願い致します。</t>
  </si>
  <si>
    <t>アイテム</t>
  </si>
  <si>
    <t>メーカー名</t>
  </si>
  <si>
    <t>商品名</t>
  </si>
  <si>
    <t>展示フロア</t>
  </si>
  <si>
    <t>CD/SACDプレイヤー</t>
  </si>
  <si>
    <t>DENON</t>
  </si>
  <si>
    <t>DCD-SX11</t>
  </si>
  <si>
    <t>１F</t>
  </si>
  <si>
    <t>LUXMAN</t>
  </si>
  <si>
    <t>MARANTZ</t>
  </si>
  <si>
    <t>CDプレイヤー</t>
  </si>
  <si>
    <t>ACCUPHASE</t>
  </si>
  <si>
    <t>D-N150</t>
  </si>
  <si>
    <t>TRIODE</t>
  </si>
  <si>
    <t>プリメインアンプ</t>
  </si>
  <si>
    <t>1F</t>
  </si>
  <si>
    <t>PMA-SX11</t>
  </si>
  <si>
    <t>ESOTERIC</t>
  </si>
  <si>
    <t>RUBY</t>
  </si>
  <si>
    <t>スピーカー</t>
  </si>
  <si>
    <t>B&amp;W</t>
  </si>
  <si>
    <t>FOCAL</t>
  </si>
  <si>
    <t>JBL</t>
  </si>
  <si>
    <t>KRIPTON</t>
  </si>
  <si>
    <t>MONITOR AUDIO</t>
  </si>
  <si>
    <t>PIEGA</t>
  </si>
  <si>
    <t>Sonus faber</t>
  </si>
  <si>
    <t>TANNOY</t>
  </si>
  <si>
    <t>VIENNA ACOUSTICS</t>
  </si>
  <si>
    <t>Beethoven baby grand SE</t>
  </si>
  <si>
    <t>アナログプレイヤー</t>
  </si>
  <si>
    <t>TECHNICS</t>
  </si>
  <si>
    <t>オーディオラック</t>
  </si>
  <si>
    <t>QUADRASPIRE</t>
  </si>
  <si>
    <t>Q4D</t>
  </si>
  <si>
    <t>ヘッドフォン</t>
  </si>
  <si>
    <t>STAX</t>
  </si>
  <si>
    <t>2F</t>
  </si>
  <si>
    <t>MCINTOSH</t>
  </si>
  <si>
    <t>ネットワークプレイヤー</t>
  </si>
  <si>
    <t>LINN</t>
  </si>
  <si>
    <t>UESUGI</t>
  </si>
  <si>
    <t>U-BROS 660</t>
  </si>
  <si>
    <t>プリアンプ</t>
  </si>
  <si>
    <t>CL-38UC</t>
  </si>
  <si>
    <t>パワーアンプ</t>
  </si>
  <si>
    <t>MQ-88UC</t>
  </si>
  <si>
    <t>U-BROS 120R</t>
  </si>
  <si>
    <t>BRODMANN</t>
  </si>
  <si>
    <t>FRANCO SERBLIN</t>
  </si>
  <si>
    <t>ACCORDO</t>
  </si>
  <si>
    <t>SL-1200G</t>
  </si>
  <si>
    <t>3F</t>
  </si>
  <si>
    <t>DAコンバーター</t>
  </si>
  <si>
    <t>Burmester</t>
  </si>
  <si>
    <t>FM Acoustics</t>
  </si>
  <si>
    <t>155mk2R</t>
  </si>
  <si>
    <t>108mk2</t>
  </si>
  <si>
    <t>BOENICKE AUDIO</t>
  </si>
  <si>
    <t>LP12 system (URIKA 2)</t>
  </si>
  <si>
    <t>トーンアーム</t>
  </si>
  <si>
    <t>LPクリーナー</t>
  </si>
  <si>
    <t>HANNL</t>
  </si>
  <si>
    <t>Mera Professional RB</t>
  </si>
  <si>
    <t>電源エンハンサー</t>
  </si>
  <si>
    <t>RGPC</t>
  </si>
  <si>
    <t>RGPC 400Pro</t>
  </si>
  <si>
    <t>RAKK4</t>
  </si>
  <si>
    <t>4F</t>
  </si>
  <si>
    <t>TAD</t>
  </si>
  <si>
    <t>ACCUSTIC ARTS</t>
  </si>
  <si>
    <t>CHORD</t>
  </si>
  <si>
    <t>SU-R1</t>
  </si>
  <si>
    <t>DAVE</t>
  </si>
  <si>
    <t>AURORASOUND</t>
  </si>
  <si>
    <t>SE-R1</t>
  </si>
  <si>
    <t>SOPRA2</t>
  </si>
  <si>
    <t>FRANCO SERIBLIN</t>
  </si>
  <si>
    <t>ACCORDO ESSENCE</t>
  </si>
  <si>
    <t>SB-R1</t>
  </si>
  <si>
    <t>SL-1000R</t>
  </si>
  <si>
    <t>TRANSROTOR</t>
  </si>
  <si>
    <t>カートリッジ</t>
  </si>
  <si>
    <t>DL-103</t>
  </si>
  <si>
    <t>PLATANUS</t>
  </si>
  <si>
    <t>MY SONIC LAB</t>
  </si>
  <si>
    <t>フォノEQ</t>
  </si>
  <si>
    <t>VIDA</t>
  </si>
  <si>
    <t>AURORA SOUND</t>
  </si>
  <si>
    <t>VIDA SUPREME</t>
  </si>
  <si>
    <t>GLANZ</t>
  </si>
  <si>
    <t>MCトランス</t>
  </si>
  <si>
    <t>AUDIO TECHNICA</t>
  </si>
  <si>
    <t>AT-SUT1000</t>
  </si>
  <si>
    <t>電源クリーナー</t>
  </si>
  <si>
    <t>ES-1200</t>
  </si>
  <si>
    <t>電源コンディショナー</t>
  </si>
  <si>
    <t>IsoTek</t>
  </si>
  <si>
    <t>EVO3 SIGMAS</t>
  </si>
  <si>
    <t>Q4D VENT</t>
  </si>
  <si>
    <t>音響パネル</t>
  </si>
  <si>
    <t>LABORATORIUM</t>
  </si>
  <si>
    <t>FLEXUM S</t>
  </si>
  <si>
    <t>QRD</t>
  </si>
  <si>
    <t>DIFFRACTAL 600x1800</t>
  </si>
  <si>
    <t>ABFFUSOR 600x1800</t>
  </si>
  <si>
    <t>SKYLINE</t>
  </si>
  <si>
    <t>日本音響エンジニアリング</t>
  </si>
  <si>
    <t>SYLVAN</t>
  </si>
  <si>
    <t>ANKH ST15</t>
  </si>
  <si>
    <t>ケーブル</t>
  </si>
  <si>
    <t>TIGLON</t>
  </si>
  <si>
    <t>各種</t>
  </si>
  <si>
    <t>D600</t>
  </si>
  <si>
    <t>5F</t>
  </si>
  <si>
    <t>Q4DB/MP</t>
  </si>
  <si>
    <t>Q4DB/CH</t>
  </si>
  <si>
    <t>Q4DS/BG</t>
  </si>
  <si>
    <t>Q4DS/GL</t>
  </si>
  <si>
    <t>DRIVE2</t>
  </si>
  <si>
    <t>6F</t>
  </si>
  <si>
    <t>CH Precision</t>
  </si>
  <si>
    <t>D1 mono out</t>
  </si>
  <si>
    <t>grandioso K1X</t>
  </si>
  <si>
    <t>┗専用強化電源</t>
  </si>
  <si>
    <t>grandioso PS1</t>
  </si>
  <si>
    <t>CD/SACDトランスポート</t>
  </si>
  <si>
    <t>Playback Designs</t>
  </si>
  <si>
    <t>MPT-8</t>
  </si>
  <si>
    <t>YBA</t>
  </si>
  <si>
    <t>GENESISCD4</t>
  </si>
  <si>
    <t>PASSION CD430</t>
  </si>
  <si>
    <t>TUBE DAC2 MK2</t>
  </si>
  <si>
    <t>C1 MONO</t>
  </si>
  <si>
    <t>MPD-8</t>
  </si>
  <si>
    <t>TUBE PREAMP Ⅱ Mk2</t>
  </si>
  <si>
    <t>L1</t>
  </si>
  <si>
    <t>Constellation Audio</t>
  </si>
  <si>
    <t>VIRGO Ⅲ</t>
  </si>
  <si>
    <t>Passion Pre550A</t>
  </si>
  <si>
    <t>Genesis Pre5</t>
  </si>
  <si>
    <t>MONO Ⅲ</t>
  </si>
  <si>
    <t>AIR TIGHT</t>
  </si>
  <si>
    <t>ATM-3211</t>
  </si>
  <si>
    <t>M1.1 mono</t>
  </si>
  <si>
    <t>Centaur Ⅱ</t>
  </si>
  <si>
    <t>Passion Power650</t>
  </si>
  <si>
    <t>Genesis Power6</t>
  </si>
  <si>
    <t>VC 7</t>
  </si>
  <si>
    <t>Estelon</t>
  </si>
  <si>
    <t>FORZA</t>
  </si>
  <si>
    <t>MARTEN</t>
  </si>
  <si>
    <t>Mingus Quintet</t>
  </si>
  <si>
    <t>Autograph mini/GR</t>
  </si>
  <si>
    <t>TechDAS</t>
  </si>
  <si>
    <t>AIR FORCE ONE</t>
  </si>
  <si>
    <t>TOURBILLON FMD</t>
  </si>
  <si>
    <t>GLANTZ</t>
  </si>
  <si>
    <t>MH-124S Premium</t>
  </si>
  <si>
    <t>TR5009</t>
  </si>
  <si>
    <t>20.S</t>
  </si>
  <si>
    <t>TUBE PHONO Ⅱ</t>
  </si>
  <si>
    <t>100</t>
  </si>
  <si>
    <t>Passion PH150</t>
  </si>
  <si>
    <t>電源BOX</t>
  </si>
  <si>
    <t>中村製作所</t>
  </si>
  <si>
    <t>PLC-03W</t>
  </si>
  <si>
    <t>EVO3 NOVA</t>
  </si>
  <si>
    <t>バッテリー電源</t>
  </si>
  <si>
    <t>STROMTANK</t>
  </si>
  <si>
    <t>S5000HP</t>
  </si>
  <si>
    <t>グランドコントロール</t>
  </si>
  <si>
    <t>CAD</t>
  </si>
  <si>
    <t>GC-R</t>
  </si>
  <si>
    <t>GC1</t>
  </si>
  <si>
    <t>Andante Largo</t>
  </si>
  <si>
    <t>Rigid Table</t>
  </si>
  <si>
    <t>Rigid Tower Silence</t>
  </si>
  <si>
    <t>Rigid Tower</t>
  </si>
  <si>
    <t>ARTESANIA AUDIO</t>
  </si>
  <si>
    <t>EXOTERYC3(KRION)+KRION for Turntable</t>
  </si>
  <si>
    <t>Critical mass</t>
  </si>
  <si>
    <t>Sotto Voce</t>
  </si>
  <si>
    <t>arte</t>
  </si>
  <si>
    <t>Tetra</t>
  </si>
  <si>
    <t>Diffractal 1200x600x230</t>
  </si>
  <si>
    <t>Diffusor 1200x600x230</t>
  </si>
  <si>
    <t>Abffusor 1200x600x100</t>
  </si>
  <si>
    <t>Skyline</t>
  </si>
  <si>
    <t>Vento</t>
  </si>
  <si>
    <t>FOCUS-WH</t>
  </si>
  <si>
    <t>FOCUS-T</t>
  </si>
  <si>
    <t>ROOF</t>
  </si>
  <si>
    <t>インターコネクト</t>
  </si>
  <si>
    <t>SILVER LINE (XLR)/6.0m</t>
  </si>
  <si>
    <t>SILVER LINE (XLR)/1.0m</t>
  </si>
  <si>
    <t xml:space="preserve">Chord Music XLR /1.5m </t>
  </si>
  <si>
    <t xml:space="preserve">Chord Music RCA /1.5m </t>
  </si>
  <si>
    <t>Sarum Super ARAY XLR /1.5m</t>
  </si>
  <si>
    <t>Anthem Reference XLR /1.5m</t>
  </si>
  <si>
    <t>SPケーブル</t>
  </si>
  <si>
    <t>PREMIUM LINE-Mk3 s/3.0m</t>
  </si>
  <si>
    <t xml:space="preserve">Chord Music SP /2.5m </t>
  </si>
  <si>
    <t>Sarum Speaker Cable /3.5n</t>
  </si>
  <si>
    <t>Epic Reference Speaker Cable /2.5m</t>
  </si>
  <si>
    <t>電源ケーブル</t>
  </si>
  <si>
    <t>POWER CORD FERRITE GOLD/2.0m</t>
  </si>
  <si>
    <t>7F</t>
  </si>
  <si>
    <t>クロックジェネレーター</t>
  </si>
  <si>
    <t>grandioso CX</t>
  </si>
  <si>
    <t>HIRO ACOUSTIC LAB</t>
  </si>
  <si>
    <t>KISO ACOUSTIC</t>
  </si>
  <si>
    <t>HB-G1</t>
  </si>
  <si>
    <t>HB-X1</t>
  </si>
  <si>
    <t>HB-1</t>
  </si>
  <si>
    <t>HB-N1</t>
  </si>
  <si>
    <t>Y' Acoustic System</t>
  </si>
  <si>
    <t>Ta.Qu.To-ZERO</t>
  </si>
  <si>
    <t>TECHDAS</t>
  </si>
  <si>
    <t xml:space="preserve">Graham Engineering </t>
  </si>
  <si>
    <t>PHANTOM II  SUPREME 10 inch</t>
  </si>
  <si>
    <t>SAEC</t>
  </si>
  <si>
    <t>WE-4700</t>
  </si>
  <si>
    <t>Ortofon</t>
  </si>
  <si>
    <t>MC Anna Diamond</t>
  </si>
  <si>
    <t>SIGNATURE GOLD</t>
  </si>
  <si>
    <t>TDC-01Ti</t>
  </si>
  <si>
    <t>LP除電,消磁器</t>
  </si>
  <si>
    <t>CS PORT</t>
  </si>
  <si>
    <t>IME1＋HLD1</t>
  </si>
  <si>
    <t>EXOTERYC3+KRION3levels(特注8台)</t>
  </si>
  <si>
    <t>PLATFORMS &amp; TABLES FOR TURNTABLE480000</t>
  </si>
  <si>
    <t>デジタルケーブル</t>
  </si>
  <si>
    <t>7N-DA6100Ⅱ　BNC x 3</t>
  </si>
  <si>
    <t xml:space="preserve">TRANSPARENT </t>
  </si>
  <si>
    <t>Y'Acoustic System</t>
  </si>
  <si>
    <t>Ta.Qu.To-BNC 1.0m</t>
  </si>
  <si>
    <t>7N-DA6100/RCA 7.0m</t>
  </si>
  <si>
    <t>7N-A2500/XLR 7.0m</t>
  </si>
  <si>
    <t>7N-DA6300Ⅱ x 2</t>
  </si>
  <si>
    <t>Ta.Qu.To-XLR　1.0m</t>
  </si>
  <si>
    <t>Ta.Qu.To-XLR　2.0m</t>
  </si>
  <si>
    <t>Ta.Qu.To-XLR　7.0m</t>
  </si>
  <si>
    <t>Ta.Qu.To-SPL 3.0m</t>
  </si>
  <si>
    <t>Ta.Qu.To-SPL 5.0m</t>
  </si>
  <si>
    <t>OPC2 x 5pcs</t>
  </si>
  <si>
    <t>PI8 x1pcs</t>
  </si>
  <si>
    <t>電源</t>
  </si>
  <si>
    <t>PIMMX x 6pcs</t>
  </si>
  <si>
    <t>OPUS POWER ISOLATOR x 6</t>
  </si>
  <si>
    <t>grandioso C1X</t>
  </si>
  <si>
    <t>Hybrid ANKH-I ST-HY12×24</t>
    <phoneticPr fontId="9"/>
  </si>
  <si>
    <t>Hybrid ANKH-I ST-HY8×3</t>
    <phoneticPr fontId="9"/>
  </si>
  <si>
    <t xml:space="preserve">ANKH-III DT  　　       </t>
    <phoneticPr fontId="9"/>
  </si>
  <si>
    <t>ANKH-I ST-12×9</t>
    <phoneticPr fontId="9"/>
  </si>
  <si>
    <t>ANKH-I ST-15×4</t>
    <phoneticPr fontId="9"/>
  </si>
  <si>
    <t>ANKH-II CO-15×2</t>
    <phoneticPr fontId="9"/>
  </si>
  <si>
    <t>Ta.Qu.To-AES 1.0m</t>
    <phoneticPr fontId="9"/>
  </si>
  <si>
    <t>W5 SE Plus</t>
    <phoneticPr fontId="9"/>
  </si>
  <si>
    <t>AVALON</t>
    <phoneticPr fontId="9"/>
  </si>
  <si>
    <t>SAGA</t>
    <phoneticPr fontId="9"/>
  </si>
  <si>
    <t>grandioso G1X</t>
    <phoneticPr fontId="9"/>
  </si>
  <si>
    <t>Ta.Qu.To-Jumper Cable 0.25m</t>
    <phoneticPr fontId="9"/>
  </si>
  <si>
    <t>Ta.Qu.To-Jumper Cable 0.25m</t>
    <phoneticPr fontId="9"/>
  </si>
  <si>
    <t>Ta.Qu.To- Spritter 　0.5m</t>
    <phoneticPr fontId="9"/>
  </si>
  <si>
    <t>┗専用強化電源</t>
    <phoneticPr fontId="9"/>
  </si>
  <si>
    <t>音響パネル</t>
    <rPh sb="0" eb="2">
      <t>オンキョウ</t>
    </rPh>
    <phoneticPr fontId="9"/>
  </si>
  <si>
    <t>QUADRASPIRE</t>
    <phoneticPr fontId="9"/>
  </si>
  <si>
    <t>X Reference</t>
    <phoneticPr fontId="9"/>
  </si>
  <si>
    <t>日本音響エンジニアリング</t>
    <phoneticPr fontId="9"/>
  </si>
  <si>
    <t>Hybrid ANKH-I ST-HY15</t>
    <phoneticPr fontId="9"/>
  </si>
  <si>
    <t>ANKH-I ST15</t>
    <phoneticPr fontId="9"/>
  </si>
  <si>
    <t>LUXMAN</t>
    <phoneticPr fontId="9"/>
  </si>
  <si>
    <t>U-BROS 280R</t>
    <phoneticPr fontId="9"/>
  </si>
  <si>
    <t>LP12 Custom</t>
    <phoneticPr fontId="9"/>
  </si>
  <si>
    <t>-</t>
    <phoneticPr fontId="9"/>
  </si>
  <si>
    <t>B&amp;W</t>
    <phoneticPr fontId="9"/>
  </si>
  <si>
    <t>税込希望小売価格</t>
    <rPh sb="2" eb="8">
      <t>キボウコウリカカク</t>
    </rPh>
    <phoneticPr fontId="9"/>
  </si>
  <si>
    <t>税込希望小売価格</t>
    <phoneticPr fontId="9"/>
  </si>
  <si>
    <t>ネットワークトランスポート</t>
    <phoneticPr fontId="9"/>
  </si>
  <si>
    <t>TAD-D1000TX</t>
    <phoneticPr fontId="9"/>
  </si>
  <si>
    <t>CD/SACDトランスポート</t>
    <phoneticPr fontId="9"/>
  </si>
  <si>
    <t>ACCUPHASE</t>
    <phoneticPr fontId="9"/>
  </si>
  <si>
    <t>M-10X</t>
    <phoneticPr fontId="9"/>
  </si>
  <si>
    <t>アナログプレイヤー</t>
    <phoneticPr fontId="9"/>
  </si>
  <si>
    <t>TECHDAS</t>
    <phoneticPr fontId="9"/>
  </si>
  <si>
    <t>AIR FORCE V PREMIUM</t>
    <phoneticPr fontId="9"/>
  </si>
  <si>
    <t>4F</t>
    <phoneticPr fontId="9"/>
  </si>
  <si>
    <t>MH-1200S</t>
    <phoneticPr fontId="9"/>
  </si>
  <si>
    <t>トーンアーム</t>
    <phoneticPr fontId="9"/>
  </si>
  <si>
    <t>GLANZ</t>
    <phoneticPr fontId="9"/>
  </si>
  <si>
    <t>MH-900S</t>
    <phoneticPr fontId="9"/>
  </si>
  <si>
    <t>プリアンプ</t>
    <phoneticPr fontId="9"/>
  </si>
  <si>
    <t>パワーアンプ</t>
    <phoneticPr fontId="9"/>
  </si>
  <si>
    <t>KLIMAX DSM/3</t>
    <phoneticPr fontId="9"/>
  </si>
  <si>
    <t>EVO3 NOVA</t>
    <phoneticPr fontId="9"/>
  </si>
  <si>
    <t>grandioso M1X</t>
    <phoneticPr fontId="9"/>
  </si>
  <si>
    <t>LINN</t>
    <phoneticPr fontId="9"/>
  </si>
  <si>
    <t>ROKSAN</t>
    <phoneticPr fontId="9"/>
  </si>
  <si>
    <t>XERXES 20 RPM+SARA+Shiraz</t>
    <phoneticPr fontId="9"/>
  </si>
  <si>
    <t>2F</t>
    <phoneticPr fontId="9"/>
  </si>
  <si>
    <t>P-7500</t>
    <phoneticPr fontId="9"/>
  </si>
  <si>
    <t>Amati G5 (Graphite)</t>
    <phoneticPr fontId="9"/>
  </si>
  <si>
    <t>C-10X</t>
    <phoneticPr fontId="9"/>
  </si>
  <si>
    <t>ESOTERIC</t>
    <phoneticPr fontId="9"/>
  </si>
  <si>
    <t>Grandioso S1X</t>
    <phoneticPr fontId="9"/>
  </si>
  <si>
    <t>スピーカー</t>
    <phoneticPr fontId="9"/>
  </si>
  <si>
    <t>801D4 BK</t>
    <phoneticPr fontId="9"/>
  </si>
  <si>
    <t>803D4 BK</t>
    <phoneticPr fontId="9"/>
  </si>
  <si>
    <t>A-80</t>
    <phoneticPr fontId="9"/>
  </si>
  <si>
    <t>CD/SACDプレイヤー</t>
    <phoneticPr fontId="9"/>
  </si>
  <si>
    <t>DP-770</t>
    <phoneticPr fontId="9"/>
  </si>
  <si>
    <t>PD-191A</t>
    <phoneticPr fontId="9"/>
  </si>
  <si>
    <t>grandioso P1XSE</t>
    <phoneticPr fontId="9"/>
  </si>
  <si>
    <t>grandioso D1XSE</t>
    <phoneticPr fontId="9"/>
  </si>
  <si>
    <t>V5 AQUARIUS</t>
    <phoneticPr fontId="9"/>
  </si>
  <si>
    <t>クロックジェネレーター</t>
    <phoneticPr fontId="9"/>
  </si>
  <si>
    <t>TAD</t>
    <phoneticPr fontId="9"/>
  </si>
  <si>
    <t>C1000</t>
    <phoneticPr fontId="9"/>
  </si>
  <si>
    <t>N-01XD SE</t>
    <phoneticPr fontId="9"/>
  </si>
  <si>
    <t>W5 SE plus</t>
    <phoneticPr fontId="9"/>
  </si>
  <si>
    <t>ACCORDO GOLDBERG +専用スタンド</t>
    <phoneticPr fontId="9"/>
  </si>
  <si>
    <t>アクセサリ</t>
    <phoneticPr fontId="9"/>
  </si>
  <si>
    <t>ESSECI DESIGN</t>
    <phoneticPr fontId="9"/>
  </si>
  <si>
    <t>RELAXA 830</t>
    <phoneticPr fontId="9"/>
  </si>
  <si>
    <t>RELAXA 850</t>
    <phoneticPr fontId="9"/>
  </si>
  <si>
    <t>ISOL COUPLING8 ×3set</t>
    <phoneticPr fontId="9"/>
  </si>
  <si>
    <t>DENON</t>
    <phoneticPr fontId="11"/>
  </si>
  <si>
    <t>DCD-1700NE</t>
    <phoneticPr fontId="11"/>
  </si>
  <si>
    <t>DCD-A110</t>
    <phoneticPr fontId="11"/>
  </si>
  <si>
    <t>1F</t>
    <phoneticPr fontId="11"/>
  </si>
  <si>
    <t>D-07X</t>
  </si>
  <si>
    <t>MARANTZ</t>
    <phoneticPr fontId="11"/>
  </si>
  <si>
    <t>SACD30n</t>
    <phoneticPr fontId="11"/>
  </si>
  <si>
    <t>Technics</t>
    <phoneticPr fontId="11"/>
  </si>
  <si>
    <t>SL-G700M2</t>
    <phoneticPr fontId="11"/>
  </si>
  <si>
    <t>SACD30n</t>
    <phoneticPr fontId="11"/>
  </si>
  <si>
    <t>DP-450</t>
  </si>
  <si>
    <t>１F</t>
    <phoneticPr fontId="11"/>
  </si>
  <si>
    <t>LUXMAN</t>
    <phoneticPr fontId="11"/>
  </si>
  <si>
    <t>D-03X</t>
    <phoneticPr fontId="11"/>
  </si>
  <si>
    <t>D-380</t>
    <phoneticPr fontId="11"/>
  </si>
  <si>
    <t>TRIODE</t>
    <phoneticPr fontId="11"/>
  </si>
  <si>
    <t>TRV-CD6SE</t>
    <phoneticPr fontId="11"/>
  </si>
  <si>
    <t>TEAC</t>
    <phoneticPr fontId="11"/>
  </si>
  <si>
    <t>VRDS-701</t>
    <phoneticPr fontId="11"/>
  </si>
  <si>
    <t>D-03X</t>
    <phoneticPr fontId="11"/>
  </si>
  <si>
    <t>D-380</t>
    <phoneticPr fontId="11"/>
  </si>
  <si>
    <t>VRDS-701</t>
    <phoneticPr fontId="11"/>
  </si>
  <si>
    <t>PMA-A110</t>
    <phoneticPr fontId="11"/>
  </si>
  <si>
    <t>PMA-2500NE</t>
    <phoneticPr fontId="11"/>
  </si>
  <si>
    <t>PMA-1700NE</t>
    <phoneticPr fontId="11"/>
  </si>
  <si>
    <t>L-509Z</t>
    <phoneticPr fontId="11"/>
  </si>
  <si>
    <t>L-507Z</t>
    <phoneticPr fontId="11"/>
  </si>
  <si>
    <t>L-505Z</t>
    <phoneticPr fontId="11"/>
  </si>
  <si>
    <t>SQ-N150</t>
    <phoneticPr fontId="11"/>
  </si>
  <si>
    <t>ACCUPHASE</t>
    <phoneticPr fontId="11"/>
  </si>
  <si>
    <t>E-4000</t>
    <phoneticPr fontId="11"/>
  </si>
  <si>
    <t>E-280</t>
    <phoneticPr fontId="11"/>
  </si>
  <si>
    <t>MODEL30</t>
    <phoneticPr fontId="11"/>
  </si>
  <si>
    <t>MODEL40n</t>
    <phoneticPr fontId="11"/>
  </si>
  <si>
    <t>AURA</t>
    <phoneticPr fontId="11"/>
  </si>
  <si>
    <t>VA40rebirth</t>
    <phoneticPr fontId="11"/>
  </si>
  <si>
    <t>TRV-A300XR</t>
    <phoneticPr fontId="11"/>
  </si>
  <si>
    <t>TRV-88XR</t>
    <phoneticPr fontId="11"/>
  </si>
  <si>
    <t>TRS-34</t>
    <phoneticPr fontId="11"/>
  </si>
  <si>
    <t>SU-R1000</t>
    <phoneticPr fontId="11"/>
  </si>
  <si>
    <t>SU-G700M2</t>
    <phoneticPr fontId="11"/>
  </si>
  <si>
    <t>AURA</t>
    <phoneticPr fontId="11"/>
  </si>
  <si>
    <t>TRIODE</t>
    <phoneticPr fontId="11"/>
  </si>
  <si>
    <t>TRS-34</t>
    <phoneticPr fontId="11"/>
  </si>
  <si>
    <t>SU-G700M2</t>
    <phoneticPr fontId="11"/>
  </si>
  <si>
    <t>805D4B</t>
    <phoneticPr fontId="11"/>
  </si>
  <si>
    <t>702S3</t>
    <phoneticPr fontId="11"/>
  </si>
  <si>
    <t>705S3B</t>
    <phoneticPr fontId="11"/>
  </si>
  <si>
    <t>707S2</t>
    <phoneticPr fontId="11"/>
  </si>
  <si>
    <t>607S3</t>
    <phoneticPr fontId="11"/>
  </si>
  <si>
    <t>Paradigm</t>
    <phoneticPr fontId="11"/>
  </si>
  <si>
    <t>PERSONA B</t>
    <phoneticPr fontId="11"/>
  </si>
  <si>
    <t>SPENDOR</t>
    <phoneticPr fontId="11"/>
  </si>
  <si>
    <t>Classic 1/2</t>
    <phoneticPr fontId="11"/>
  </si>
  <si>
    <t>ARIA EVO X N2</t>
    <phoneticPr fontId="11"/>
  </si>
  <si>
    <t>THEVA N2</t>
    <phoneticPr fontId="11"/>
  </si>
  <si>
    <t>4312G</t>
    <phoneticPr fontId="11"/>
  </si>
  <si>
    <t>4309</t>
    <phoneticPr fontId="11"/>
  </si>
  <si>
    <t>KX-5PX</t>
    <phoneticPr fontId="11"/>
  </si>
  <si>
    <t>KX-3SX</t>
    <phoneticPr fontId="11"/>
  </si>
  <si>
    <t>KX-0.5PⅡ</t>
    <phoneticPr fontId="11"/>
  </si>
  <si>
    <t>KX-0.5Ⅱ</t>
    <phoneticPr fontId="11"/>
  </si>
  <si>
    <t>epos</t>
    <phoneticPr fontId="11"/>
  </si>
  <si>
    <t>ES7N</t>
    <phoneticPr fontId="11"/>
  </si>
  <si>
    <t>PL-100-3G</t>
    <phoneticPr fontId="11"/>
  </si>
  <si>
    <t>GOLD 200 5G</t>
    <phoneticPr fontId="11"/>
  </si>
  <si>
    <t>GOLD 100 5G</t>
    <phoneticPr fontId="11"/>
  </si>
  <si>
    <t>audel</t>
    <phoneticPr fontId="11"/>
  </si>
  <si>
    <t>U-Basic5/8</t>
    <phoneticPr fontId="11"/>
  </si>
  <si>
    <t>ACE50</t>
    <phoneticPr fontId="11"/>
  </si>
  <si>
    <t>ACE30</t>
    <phoneticPr fontId="11"/>
  </si>
  <si>
    <t>LUMINAⅡAMATOR</t>
    <phoneticPr fontId="11"/>
  </si>
  <si>
    <t>LUMINAⅢ</t>
    <phoneticPr fontId="11"/>
  </si>
  <si>
    <t>LUMINAⅠ</t>
    <phoneticPr fontId="11"/>
  </si>
  <si>
    <t>VIENNA ACOUSTICS</t>
    <phoneticPr fontId="11"/>
  </si>
  <si>
    <t>Beethoven Concert Grand Reference</t>
    <phoneticPr fontId="11"/>
  </si>
  <si>
    <t>702S3</t>
    <phoneticPr fontId="11"/>
  </si>
  <si>
    <t>705S3B</t>
    <phoneticPr fontId="11"/>
  </si>
  <si>
    <t>707S2</t>
    <phoneticPr fontId="11"/>
  </si>
  <si>
    <t>607S3</t>
    <phoneticPr fontId="11"/>
  </si>
  <si>
    <t>Paradigm</t>
    <phoneticPr fontId="11"/>
  </si>
  <si>
    <t>PERSONA B</t>
    <phoneticPr fontId="11"/>
  </si>
  <si>
    <t>SPENDOR</t>
    <phoneticPr fontId="11"/>
  </si>
  <si>
    <t>ARIA EVO X N2</t>
    <phoneticPr fontId="11"/>
  </si>
  <si>
    <t>THEVA N2</t>
    <phoneticPr fontId="11"/>
  </si>
  <si>
    <t>4312G</t>
    <phoneticPr fontId="11"/>
  </si>
  <si>
    <t>4309</t>
    <phoneticPr fontId="11"/>
  </si>
  <si>
    <t>KX-5PX</t>
    <phoneticPr fontId="11"/>
  </si>
  <si>
    <t>KX-3SX</t>
    <phoneticPr fontId="11"/>
  </si>
  <si>
    <t>KX-0.5PⅡ</t>
    <phoneticPr fontId="11"/>
  </si>
  <si>
    <t>KX-0.5Ⅱ</t>
    <phoneticPr fontId="11"/>
  </si>
  <si>
    <t>ES7N</t>
    <phoneticPr fontId="11"/>
  </si>
  <si>
    <t>PL-100-3G</t>
    <phoneticPr fontId="11"/>
  </si>
  <si>
    <t>GOLD 200 5G</t>
    <phoneticPr fontId="11"/>
  </si>
  <si>
    <t>GOLD 100 5G</t>
    <phoneticPr fontId="11"/>
  </si>
  <si>
    <t>audel</t>
    <phoneticPr fontId="11"/>
  </si>
  <si>
    <t>U-Basic5/8</t>
    <phoneticPr fontId="11"/>
  </si>
  <si>
    <t>ACE50</t>
    <phoneticPr fontId="11"/>
  </si>
  <si>
    <t>ACE30</t>
    <phoneticPr fontId="11"/>
  </si>
  <si>
    <t>LUMINAⅡAMATOR</t>
    <phoneticPr fontId="11"/>
  </si>
  <si>
    <t>LUMINAⅢ</t>
    <phoneticPr fontId="11"/>
  </si>
  <si>
    <t>LUMINAⅠ</t>
    <phoneticPr fontId="11"/>
  </si>
  <si>
    <t>VIENNA ACOUSTICS</t>
    <phoneticPr fontId="11"/>
  </si>
  <si>
    <t>Beethoven Concert Grand Reference</t>
    <phoneticPr fontId="11"/>
  </si>
  <si>
    <t>PD-151MK2</t>
    <phoneticPr fontId="11"/>
  </si>
  <si>
    <t>DP-3000NE</t>
    <phoneticPr fontId="11"/>
  </si>
  <si>
    <t>SL-1200GR2</t>
    <phoneticPr fontId="11"/>
  </si>
  <si>
    <t>PD-151MK2</t>
    <phoneticPr fontId="11"/>
  </si>
  <si>
    <t>DP-3000NE</t>
    <phoneticPr fontId="11"/>
  </si>
  <si>
    <t>Technics</t>
    <phoneticPr fontId="11"/>
  </si>
  <si>
    <t>SL-1200GR2</t>
    <phoneticPr fontId="11"/>
  </si>
  <si>
    <t>SR-009S</t>
    <phoneticPr fontId="11"/>
  </si>
  <si>
    <t>SR-L700MK2</t>
    <phoneticPr fontId="11"/>
  </si>
  <si>
    <t>SR-L500MK2</t>
    <phoneticPr fontId="11"/>
  </si>
  <si>
    <t>SRS-X1000</t>
    <phoneticPr fontId="11"/>
  </si>
  <si>
    <t>SRM-700T</t>
    <phoneticPr fontId="11"/>
  </si>
  <si>
    <t>SRM-700S</t>
    <phoneticPr fontId="11"/>
  </si>
  <si>
    <t>SRM-500T</t>
    <phoneticPr fontId="11"/>
  </si>
  <si>
    <t>SRM-T8000</t>
    <phoneticPr fontId="11"/>
  </si>
  <si>
    <t>SR-L700MK2</t>
    <phoneticPr fontId="11"/>
  </si>
  <si>
    <t>MODEL-CCCS 10AE</t>
    <phoneticPr fontId="9"/>
  </si>
  <si>
    <t>Ferrum Audio</t>
    <phoneticPr fontId="9"/>
  </si>
  <si>
    <t>HYPSOS</t>
    <phoneticPr fontId="9"/>
  </si>
  <si>
    <t>PIEGA</t>
    <phoneticPr fontId="9"/>
  </si>
  <si>
    <t>E-800S</t>
    <phoneticPr fontId="9"/>
  </si>
  <si>
    <t>E-800S</t>
    <phoneticPr fontId="9"/>
  </si>
  <si>
    <t>フォノEQ</t>
    <phoneticPr fontId="9"/>
  </si>
  <si>
    <t>ESOTERIC</t>
    <phoneticPr fontId="9"/>
  </si>
  <si>
    <t>grandioso E1</t>
    <phoneticPr fontId="9"/>
  </si>
  <si>
    <t>LINN</t>
    <phoneticPr fontId="9"/>
  </si>
  <si>
    <t>150</t>
    <phoneticPr fontId="9"/>
  </si>
  <si>
    <t>KISO ACOUSTIC</t>
    <phoneticPr fontId="9"/>
  </si>
  <si>
    <t>Sonus faber</t>
    <phoneticPr fontId="9"/>
  </si>
  <si>
    <t>LINN</t>
    <phoneticPr fontId="9"/>
  </si>
  <si>
    <t>119</t>
    <phoneticPr fontId="9"/>
  </si>
  <si>
    <t>LINN</t>
    <phoneticPr fontId="9"/>
  </si>
  <si>
    <t>Sonus faber</t>
    <phoneticPr fontId="9"/>
  </si>
  <si>
    <t>Amati G5</t>
    <phoneticPr fontId="9"/>
  </si>
  <si>
    <t>ネットワークトランスポート</t>
    <phoneticPr fontId="9"/>
  </si>
  <si>
    <t>grandioso N1T</t>
    <phoneticPr fontId="9"/>
  </si>
  <si>
    <t>audio-technica</t>
    <phoneticPr fontId="9"/>
  </si>
  <si>
    <t>AT-ART1000X</t>
    <phoneticPr fontId="9"/>
  </si>
  <si>
    <t>audio-technica</t>
    <phoneticPr fontId="9"/>
  </si>
  <si>
    <t>AT-ART1000X</t>
    <phoneticPr fontId="9"/>
  </si>
  <si>
    <t>ネットワークプレイヤー</t>
    <phoneticPr fontId="9"/>
  </si>
  <si>
    <t>MAJIK DSM/5</t>
    <phoneticPr fontId="9"/>
  </si>
  <si>
    <t>LINN</t>
    <phoneticPr fontId="9"/>
  </si>
  <si>
    <t>MAJIK DSM/5</t>
    <phoneticPr fontId="9"/>
  </si>
  <si>
    <t>YPSILON</t>
    <phoneticPr fontId="9"/>
  </si>
  <si>
    <t>PST-100mk2 SE</t>
    <phoneticPr fontId="9"/>
  </si>
  <si>
    <t>NAGRA</t>
    <phoneticPr fontId="9"/>
  </si>
  <si>
    <t>HD PREAMP</t>
    <phoneticPr fontId="9"/>
  </si>
  <si>
    <t>Jeff Rowland</t>
    <phoneticPr fontId="9"/>
  </si>
  <si>
    <t>Model 555</t>
    <phoneticPr fontId="9"/>
  </si>
  <si>
    <t>HYPERION</t>
    <phoneticPr fontId="9"/>
  </si>
  <si>
    <t>Aelius 2 Mono SE</t>
    <phoneticPr fontId="9"/>
  </si>
  <si>
    <t>ESTELON</t>
    <phoneticPr fontId="9"/>
  </si>
  <si>
    <t>XB Diamond MK2</t>
    <phoneticPr fontId="9"/>
  </si>
  <si>
    <t xml:space="preserve">PIEGA </t>
    <phoneticPr fontId="9"/>
  </si>
  <si>
    <t>Coax 411 Excellence</t>
    <phoneticPr fontId="9"/>
  </si>
  <si>
    <t>フォノEQ</t>
    <phoneticPr fontId="9"/>
  </si>
  <si>
    <t>HD PHONO</t>
    <phoneticPr fontId="9"/>
  </si>
  <si>
    <t>NAGRA</t>
    <phoneticPr fontId="9"/>
  </si>
  <si>
    <t>HD PREAMP</t>
    <phoneticPr fontId="9"/>
  </si>
  <si>
    <t>YPSILON</t>
    <phoneticPr fontId="9"/>
  </si>
  <si>
    <t>PST-100mk2 SE</t>
    <phoneticPr fontId="9"/>
  </si>
  <si>
    <t>Jeff Rowland</t>
    <phoneticPr fontId="9"/>
  </si>
  <si>
    <t>Model 555</t>
    <phoneticPr fontId="9"/>
  </si>
  <si>
    <t>HYPERION</t>
    <phoneticPr fontId="9"/>
  </si>
  <si>
    <t>Aelius 2 Mono SE</t>
    <phoneticPr fontId="9"/>
  </si>
  <si>
    <t>ESTELON</t>
    <phoneticPr fontId="9"/>
  </si>
  <si>
    <t>XB Diamond MK2</t>
    <phoneticPr fontId="9"/>
  </si>
  <si>
    <t>PIEGA</t>
    <phoneticPr fontId="9"/>
  </si>
  <si>
    <t>Coax 411 Excellence</t>
    <phoneticPr fontId="9"/>
  </si>
  <si>
    <t>フォノEQ</t>
    <phoneticPr fontId="9"/>
  </si>
  <si>
    <t>HD PHONO</t>
    <phoneticPr fontId="9"/>
  </si>
  <si>
    <t xml:space="preserve">XLPC2 ×30Peace </t>
    <phoneticPr fontId="9"/>
  </si>
  <si>
    <t>BLUESOUND</t>
    <phoneticPr fontId="9"/>
  </si>
  <si>
    <t>NODE ICON</t>
    <phoneticPr fontId="9"/>
  </si>
  <si>
    <t>Aida II</t>
    <phoneticPr fontId="9"/>
  </si>
  <si>
    <t>JUNONE</t>
    <phoneticPr fontId="9"/>
  </si>
  <si>
    <t>JUNONE 845SE</t>
    <phoneticPr fontId="9"/>
  </si>
  <si>
    <t>2F</t>
    <phoneticPr fontId="9"/>
  </si>
  <si>
    <t>Volumio</t>
    <phoneticPr fontId="9"/>
  </si>
  <si>
    <t>Rivo</t>
    <phoneticPr fontId="9"/>
  </si>
  <si>
    <t>Grandioso N1</t>
    <phoneticPr fontId="9"/>
  </si>
  <si>
    <t>LINK 10n</t>
    <phoneticPr fontId="9"/>
  </si>
  <si>
    <t>ESOTERIC</t>
    <phoneticPr fontId="9"/>
  </si>
  <si>
    <t>MARANTZ</t>
    <phoneticPr fontId="9"/>
  </si>
  <si>
    <t>MODEL 10</t>
    <phoneticPr fontId="9"/>
  </si>
  <si>
    <t>F-01</t>
    <phoneticPr fontId="9"/>
  </si>
  <si>
    <t>Grandioso C1X SOLO</t>
    <phoneticPr fontId="9"/>
  </si>
  <si>
    <t>TAD-ME1TX＋ST3TX</t>
    <phoneticPr fontId="9"/>
  </si>
  <si>
    <t>TAD-CE1TX＋ST2TX</t>
    <phoneticPr fontId="9"/>
  </si>
  <si>
    <t>COAX811</t>
    <phoneticPr fontId="9"/>
  </si>
  <si>
    <t>DS AUDIO</t>
    <phoneticPr fontId="9"/>
  </si>
  <si>
    <t>DS-E3</t>
    <phoneticPr fontId="9"/>
  </si>
  <si>
    <t>LUXMAN</t>
    <phoneticPr fontId="9"/>
  </si>
  <si>
    <t>LMC-5</t>
    <phoneticPr fontId="9"/>
  </si>
  <si>
    <t>IKEDA</t>
    <phoneticPr fontId="9"/>
  </si>
  <si>
    <t>9TS</t>
    <phoneticPr fontId="9"/>
  </si>
  <si>
    <t>AMANE周</t>
    <rPh sb="5" eb="6">
      <t>シュウ</t>
    </rPh>
    <phoneticPr fontId="9"/>
  </si>
  <si>
    <t>E-07</t>
    <phoneticPr fontId="9"/>
  </si>
  <si>
    <t>静電気防止</t>
    <rPh sb="0" eb="5">
      <t>セイデンキボウシ</t>
    </rPh>
    <phoneticPr fontId="9"/>
  </si>
  <si>
    <t>ION-001</t>
    <phoneticPr fontId="9"/>
  </si>
  <si>
    <t>TiGLON</t>
    <phoneticPr fontId="9"/>
  </si>
  <si>
    <t>Andante Largo</t>
    <phoneticPr fontId="9"/>
  </si>
  <si>
    <t>ATACAMA</t>
    <phoneticPr fontId="9"/>
  </si>
  <si>
    <t>SOUND MAGIC</t>
    <phoneticPr fontId="9"/>
  </si>
  <si>
    <t>XU03FSS</t>
    <phoneticPr fontId="9"/>
  </si>
  <si>
    <t>EVOQUE ECO SE 60/50</t>
    <phoneticPr fontId="9"/>
  </si>
  <si>
    <t>RT683</t>
    <phoneticPr fontId="9"/>
  </si>
  <si>
    <t>Grand Magnesia</t>
    <phoneticPr fontId="9"/>
  </si>
  <si>
    <t>QAVM</t>
    <phoneticPr fontId="9"/>
  </si>
  <si>
    <t>MODEL-C4CS SBS Version</t>
    <phoneticPr fontId="9"/>
  </si>
  <si>
    <r>
      <rPr>
        <sz val="8"/>
        <rFont val="ＭＳ Ｐゴシック"/>
        <family val="3"/>
        <charset val="128"/>
      </rPr>
      <t>(想定価格)</t>
    </r>
    <r>
      <rPr>
        <sz val="11"/>
        <rFont val="ＭＳ Ｐゴシック"/>
        <family val="3"/>
        <charset val="128"/>
      </rPr>
      <t xml:space="preserve"> ￥63,800,000</t>
    </r>
    <rPh sb="1" eb="5">
      <t>ソウテイカカク</t>
    </rPh>
    <phoneticPr fontId="9"/>
  </si>
  <si>
    <r>
      <rPr>
        <sz val="8"/>
        <rFont val="ＭＳ Ｐゴシック"/>
        <family val="3"/>
        <charset val="128"/>
      </rPr>
      <t>(想定価格)</t>
    </r>
    <r>
      <rPr>
        <sz val="11"/>
        <rFont val="ＭＳ Ｐゴシック"/>
        <family val="3"/>
        <charset val="128"/>
      </rPr>
      <t xml:space="preserve"> ￥63,800,000</t>
    </r>
    <rPh sb="1" eb="3">
      <t>ソウテイ</t>
    </rPh>
    <rPh sb="3" eb="5">
      <t>カカク</t>
    </rPh>
    <phoneticPr fontId="9"/>
  </si>
  <si>
    <t>B&amp;W</t>
    <phoneticPr fontId="9"/>
  </si>
  <si>
    <t>804D4 /MR</t>
    <phoneticPr fontId="9"/>
  </si>
  <si>
    <t>C-3900S</t>
    <phoneticPr fontId="9"/>
  </si>
  <si>
    <t>DP-570S</t>
    <phoneticPr fontId="9"/>
  </si>
  <si>
    <t>L-100 CENTENNIAL</t>
    <phoneticPr fontId="9"/>
  </si>
  <si>
    <t>801 Abbey Road Limited Edition</t>
    <phoneticPr fontId="9"/>
  </si>
  <si>
    <t>801 Abbey Road Limited Edition</t>
    <phoneticPr fontId="9"/>
  </si>
  <si>
    <t>U-BROS 330 AHPS</t>
    <phoneticPr fontId="9"/>
  </si>
  <si>
    <t>時価 お問い合わせください</t>
    <rPh sb="0" eb="2">
      <t>ジカ</t>
    </rPh>
    <rPh sb="4" eb="5">
      <t>ト</t>
    </rPh>
    <rPh sb="6" eb="7">
      <t>ア</t>
    </rPh>
    <phoneticPr fontId="9"/>
  </si>
  <si>
    <t>時価 お問い合わせください</t>
    <rPh sb="0" eb="2">
      <t>ジカ</t>
    </rPh>
    <rPh sb="4" eb="5">
      <t>ト</t>
    </rPh>
    <rPh sb="6" eb="7">
      <t>ア</t>
    </rPh>
    <phoneticPr fontId="9"/>
  </si>
  <si>
    <t>1F</t>
    <phoneticPr fontId="9"/>
  </si>
  <si>
    <t>1F</t>
    <phoneticPr fontId="9"/>
  </si>
  <si>
    <t>MA8950</t>
    <phoneticPr fontId="9"/>
  </si>
  <si>
    <t>N-05XE</t>
    <phoneticPr fontId="9"/>
  </si>
  <si>
    <t>TAD-E1AX</t>
    <phoneticPr fontId="9"/>
  </si>
  <si>
    <t>S-05XE</t>
    <phoneticPr fontId="9"/>
  </si>
  <si>
    <t>DAコンバーター</t>
    <phoneticPr fontId="9"/>
  </si>
  <si>
    <t>ACCUPHASE</t>
    <phoneticPr fontId="9"/>
  </si>
  <si>
    <t>DC-500</t>
    <phoneticPr fontId="9"/>
  </si>
  <si>
    <t>2F</t>
    <phoneticPr fontId="9"/>
  </si>
  <si>
    <t>D-100 CENTENNIAL</t>
    <phoneticPr fontId="9"/>
  </si>
  <si>
    <t>エスカート</t>
    <phoneticPr fontId="9"/>
  </si>
  <si>
    <t>各種</t>
    <phoneticPr fontId="9"/>
  </si>
  <si>
    <t>ネットワークトランスポート</t>
    <phoneticPr fontId="9"/>
  </si>
  <si>
    <t>Innuos</t>
    <phoneticPr fontId="9"/>
  </si>
  <si>
    <t>STREAM 3</t>
    <phoneticPr fontId="9"/>
  </si>
  <si>
    <t>Innous</t>
    <phoneticPr fontId="9"/>
  </si>
  <si>
    <t>STREAM 1 + Phoenix USB Board</t>
    <phoneticPr fontId="9"/>
  </si>
  <si>
    <t>Innuos</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</si>
</sst>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Red]&quot;¥-&quot;#,##0"/>
    <numFmt numFmtId="177" formatCode="#,##0_ "/>
    <numFmt numFmtId="178" formatCode="m/d"/>
    <numFmt numFmtId="179" formatCode="\¥#,##0;&quot;¥-&quot;#,##0"/>
    <numFmt numFmtId="180" formatCode="mm&quot;月&quot;dd&quot;日&quot;"/>
    <numFmt numFmtId="181" formatCode="m/d;@"/>
  </numFmts>
  <fonts count="13" x14ac:knownFonts="1">
    <font>
      <sz val="11"/>
      <name val="ＭＳ Ｐゴシック"/>
      <family val="3"/>
      <charset val="128"/>
    </font>
    <font>
      <sz val="11"/>
      <color rgb="FFF8F8F8"/>
      <name val="ＭＳ Ｐゴシック"/>
      <family val="3"/>
      <charset val="128"/>
    </font>
    <font>
      <b/>
      <sz val="11"/>
      <color rgb="FFFF0000"/>
      <name val="ＭＳ Ｐゴシック"/>
      <family val="3"/>
      <charset val="128"/>
    </font>
    <font>
      <u/>
      <sz val="11"/>
      <color rgb="FF0000FF"/>
      <name val="ＭＳ Ｐゴシック"/>
      <family val="3"/>
      <charset val="128"/>
    </font>
    <font>
      <b/>
      <sz val="11"/>
      <color rgb="FF000000"/>
      <name val="ＭＳ Ｐゴシック"/>
      <family val="3"/>
      <charset val="128"/>
    </font>
    <font>
      <b/>
      <sz val="11"/>
      <name val="ＭＳ Ｐゴシック"/>
      <family val="3"/>
      <charset val="128"/>
    </font>
    <font>
      <sz val="11"/>
      <color rgb="FF000000"/>
      <name val="ＭＳ Ｐゴシック"/>
      <family val="3"/>
      <charset val="128"/>
    </font>
    <font>
      <sz val="11"/>
      <color rgb="FFFFFFFF"/>
      <name val="ＭＳ Ｐゴシック"/>
      <family val="3"/>
      <charset val="128"/>
    </font>
    <font>
      <sz val="11"/>
      <name val="ＭＳ Ｐゴシック"/>
      <family val="3"/>
      <charset val="128"/>
    </font>
    <font>
      <sz val="6"/>
      <name val="ＭＳ Ｐゴシック"/>
      <family val="3"/>
      <charset val="128"/>
    </font>
    <font>
      <sz val="11"/>
      <color theme="0"/>
      <name val="ＭＳ Ｐゴシック"/>
      <family val="3"/>
      <charset val="128"/>
    </font>
    <font>
      <sz val="6"/>
      <name val="ＭＳ Ｐゴシック"/>
      <family val="2"/>
      <charset val="128"/>
      <scheme val="minor"/>
    </font>
    <font>
      <sz val="8"/>
      <name val="ＭＳ Ｐゴシック"/>
      <family val="3"/>
      <charset val="128"/>
    </font>
  </fonts>
  <fills count="11">
    <fill>
      <patternFill patternType="none"/>
    </fill>
    <fill>
      <patternFill patternType="gray125"/>
    </fill>
    <fill>
      <patternFill patternType="solid">
        <fgColor rgb="FFADB9CA"/>
        <bgColor rgb="FFB4C7E7"/>
      </patternFill>
    </fill>
    <fill>
      <patternFill patternType="solid">
        <fgColor rgb="FFBDD7EE"/>
        <bgColor rgb="FFB4C7E7"/>
      </patternFill>
    </fill>
    <fill>
      <patternFill patternType="solid">
        <fgColor rgb="FFF8CBAD"/>
        <bgColor rgb="FFFFE699"/>
      </patternFill>
    </fill>
    <fill>
      <patternFill patternType="solid">
        <fgColor rgb="FFDBDBDB"/>
        <bgColor rgb="FFBDD7EE"/>
      </patternFill>
    </fill>
    <fill>
      <patternFill patternType="solid">
        <fgColor rgb="FFFFE699"/>
        <bgColor rgb="FFF8CBAD"/>
      </patternFill>
    </fill>
    <fill>
      <patternFill patternType="solid">
        <fgColor rgb="FFB4C7E7"/>
        <bgColor rgb="FFBDD7EE"/>
      </patternFill>
    </fill>
    <fill>
      <patternFill patternType="solid">
        <fgColor rgb="FFC5E0B4"/>
        <bgColor rgb="FFDBDBDB"/>
      </patternFill>
    </fill>
    <fill>
      <patternFill patternType="solid">
        <fgColor rgb="FFADB9CA"/>
        <bgColor rgb="FFDBDBDB"/>
      </patternFill>
    </fill>
    <fill>
      <patternFill patternType="solid">
        <fgColor rgb="FFBDD7EE"/>
        <bgColor rgb="FFBDD7EE"/>
      </patternFill>
    </fill>
  </fills>
  <borders count="8">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s>
  <cellStyleXfs count="13">
    <xf numFmtId="0" fontId="0" fillId="0" borderId="0"/>
    <xf numFmtId="0" fontId="3" fillId="0" borderId="0" applyBorder="0" applyProtection="0"/>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xf numFmtId="176" fontId="8" fillId="0" borderId="0" applyBorder="0" applyProtection="0"/>
    <xf numFmtId="176" fontId="8" fillId="0" borderId="0" applyBorder="0" applyProtection="0"/>
    <xf numFmtId="38" fontId="8" fillId="0" borderId="0" applyBorder="0" applyProtection="0"/>
    <xf numFmtId="176" fontId="8" fillId="0" borderId="0" applyBorder="0" applyProtection="0"/>
    <xf numFmtId="0" fontId="8" fillId="0" borderId="0"/>
  </cellStyleXfs>
  <cellXfs count="191">
    <xf numFmtId="0" fontId="0" fillId="0" borderId="0" xfId="0"/>
    <xf numFmtId="0" fontId="0" fillId="0" borderId="0" xfId="0" applyProtection="1">
      <protection locked="0"/>
    </xf>
    <xf numFmtId="0" fontId="1" fillId="0" borderId="0" xfId="0" applyFont="1"/>
    <xf numFmtId="177" fontId="1" fillId="0" borderId="0" xfId="0" applyNumberFormat="1" applyFont="1"/>
    <xf numFmtId="178" fontId="0" fillId="0" borderId="0" xfId="0" applyNumberFormat="1" applyProtection="1">
      <protection locked="0"/>
    </xf>
    <xf numFmtId="0" fontId="5" fillId="0" borderId="2" xfId="0" applyFont="1" applyBorder="1" applyAlignment="1" applyProtection="1">
      <alignment horizontal="center"/>
      <protection locked="0"/>
    </xf>
    <xf numFmtId="0" fontId="5" fillId="0" borderId="3" xfId="0" applyFont="1" applyBorder="1" applyAlignment="1" applyProtection="1">
      <alignment horizontal="center"/>
      <protection locked="0"/>
    </xf>
    <xf numFmtId="49" fontId="5" fillId="0" borderId="2" xfId="0" applyNumberFormat="1" applyFont="1" applyBorder="1" applyAlignment="1" applyProtection="1">
      <alignment horizontal="center"/>
      <protection locked="0"/>
    </xf>
    <xf numFmtId="179" fontId="5" fillId="0" borderId="2" xfId="0" applyNumberFormat="1" applyFont="1" applyBorder="1" applyAlignment="1" applyProtection="1">
      <alignment horizontal="center"/>
      <protection locked="0"/>
    </xf>
    <xf numFmtId="179" fontId="8" fillId="2" borderId="4" xfId="5" applyNumberFormat="1" applyFill="1" applyBorder="1" applyProtection="1">
      <alignment vertical="center"/>
      <protection locked="0"/>
    </xf>
    <xf numFmtId="0" fontId="6" fillId="2" borderId="4" xfId="2" applyFont="1" applyFill="1" applyBorder="1" applyProtection="1">
      <protection locked="0"/>
    </xf>
    <xf numFmtId="49" fontId="6" fillId="2" borderId="4" xfId="2" applyNumberFormat="1" applyFont="1" applyFill="1" applyBorder="1" applyProtection="1">
      <protection locked="0"/>
    </xf>
    <xf numFmtId="0" fontId="6" fillId="2" borderId="4" xfId="2" applyFont="1" applyFill="1" applyBorder="1" applyAlignment="1" applyProtection="1">
      <alignment horizontal="center"/>
      <protection locked="0"/>
    </xf>
    <xf numFmtId="0" fontId="6" fillId="2" borderId="4" xfId="6" applyFont="1" applyFill="1" applyBorder="1" applyProtection="1">
      <alignment vertical="center"/>
      <protection locked="0"/>
    </xf>
    <xf numFmtId="0" fontId="2" fillId="0" borderId="0" xfId="0" applyFont="1" applyProtection="1">
      <protection locked="0"/>
    </xf>
    <xf numFmtId="0" fontId="0" fillId="3" borderId="4" xfId="2" applyFont="1" applyFill="1" applyBorder="1" applyProtection="1">
      <protection locked="0"/>
    </xf>
    <xf numFmtId="49" fontId="0" fillId="3" borderId="4" xfId="2" applyNumberFormat="1" applyFont="1" applyFill="1" applyBorder="1" applyProtection="1">
      <protection locked="0"/>
    </xf>
    <xf numFmtId="179" fontId="8" fillId="3" borderId="4" xfId="2" applyNumberFormat="1" applyFill="1" applyBorder="1" applyAlignment="1" applyProtection="1">
      <alignment horizontal="right"/>
      <protection locked="0"/>
    </xf>
    <xf numFmtId="0" fontId="0" fillId="3" borderId="4" xfId="0" applyFill="1" applyBorder="1" applyAlignment="1" applyProtection="1">
      <alignment horizontal="center"/>
      <protection locked="0"/>
    </xf>
    <xf numFmtId="0" fontId="0" fillId="3" borderId="4" xfId="0" applyFill="1" applyBorder="1" applyProtection="1">
      <protection locked="0"/>
    </xf>
    <xf numFmtId="0" fontId="0" fillId="3" borderId="4" xfId="2" applyFont="1" applyFill="1" applyBorder="1" applyAlignment="1" applyProtection="1">
      <alignment horizontal="center"/>
      <protection locked="0"/>
    </xf>
    <xf numFmtId="49" fontId="0" fillId="3" borderId="4" xfId="0" applyNumberFormat="1" applyFill="1" applyBorder="1" applyProtection="1">
      <protection locked="0"/>
    </xf>
    <xf numFmtId="179" fontId="0" fillId="3" borderId="4" xfId="0" applyNumberFormat="1" applyFill="1" applyBorder="1" applyAlignment="1" applyProtection="1">
      <alignment horizontal="right"/>
      <protection locked="0"/>
    </xf>
    <xf numFmtId="0" fontId="0" fillId="3" borderId="4" xfId="1" applyFont="1" applyFill="1" applyBorder="1" applyProtection="1">
      <protection locked="0"/>
    </xf>
    <xf numFmtId="49" fontId="0" fillId="3" borderId="4" xfId="0" applyNumberFormat="1" applyFill="1" applyBorder="1" applyAlignment="1" applyProtection="1">
      <alignment vertical="center"/>
      <protection locked="0"/>
    </xf>
    <xf numFmtId="179" fontId="0" fillId="3" borderId="4" xfId="0" applyNumberFormat="1" applyFill="1" applyBorder="1" applyAlignment="1" applyProtection="1">
      <alignment horizontal="right" vertical="center"/>
      <protection locked="0"/>
    </xf>
    <xf numFmtId="0" fontId="0" fillId="3" borderId="4" xfId="0" applyFill="1" applyBorder="1" applyAlignment="1" applyProtection="1">
      <alignment vertical="center"/>
      <protection locked="0"/>
    </xf>
    <xf numFmtId="179" fontId="0" fillId="3" borderId="4" xfId="0" applyNumberFormat="1" applyFill="1" applyBorder="1" applyProtection="1">
      <protection locked="0"/>
    </xf>
    <xf numFmtId="179" fontId="0" fillId="3" borderId="4" xfId="0" applyNumberFormat="1" applyFill="1" applyBorder="1" applyAlignment="1" applyProtection="1">
      <alignment vertical="center"/>
      <protection locked="0"/>
    </xf>
    <xf numFmtId="0" fontId="0" fillId="4" borderId="4" xfId="0" applyFill="1" applyBorder="1" applyProtection="1">
      <protection locked="0"/>
    </xf>
    <xf numFmtId="49" fontId="0" fillId="4" borderId="4" xfId="0" applyNumberFormat="1" applyFill="1" applyBorder="1" applyProtection="1">
      <protection locked="0"/>
    </xf>
    <xf numFmtId="179" fontId="0" fillId="4" borderId="4" xfId="0" applyNumberFormat="1" applyFill="1" applyBorder="1" applyAlignment="1" applyProtection="1">
      <alignment horizontal="right"/>
      <protection locked="0"/>
    </xf>
    <xf numFmtId="0" fontId="0" fillId="4" borderId="4" xfId="0" applyFill="1" applyBorder="1" applyAlignment="1" applyProtection="1">
      <alignment horizontal="center"/>
      <protection locked="0"/>
    </xf>
    <xf numFmtId="181" fontId="0" fillId="0" borderId="0" xfId="0" applyNumberFormat="1" applyProtection="1">
      <protection locked="0"/>
    </xf>
    <xf numFmtId="0" fontId="6" fillId="4" borderId="4" xfId="5" applyFont="1" applyFill="1" applyBorder="1" applyProtection="1">
      <alignment vertical="center"/>
      <protection locked="0"/>
    </xf>
    <xf numFmtId="0" fontId="0" fillId="4" borderId="4" xfId="7" applyFont="1" applyFill="1" applyBorder="1" applyProtection="1">
      <protection locked="0"/>
    </xf>
    <xf numFmtId="176" fontId="0" fillId="4" borderId="4" xfId="0" applyNumberFormat="1" applyFill="1" applyBorder="1" applyProtection="1">
      <protection locked="0"/>
    </xf>
    <xf numFmtId="0" fontId="0" fillId="4" borderId="2" xfId="0" applyFill="1" applyBorder="1" applyProtection="1">
      <protection locked="0"/>
    </xf>
    <xf numFmtId="176" fontId="0" fillId="4" borderId="2" xfId="0" applyNumberFormat="1" applyFill="1" applyBorder="1" applyProtection="1">
      <protection locked="0"/>
    </xf>
    <xf numFmtId="0" fontId="0" fillId="4" borderId="2" xfId="0" applyFill="1" applyBorder="1" applyAlignment="1" applyProtection="1">
      <alignment horizontal="center"/>
      <protection locked="0"/>
    </xf>
    <xf numFmtId="179" fontId="0" fillId="4" borderId="4" xfId="0" applyNumberFormat="1" applyFill="1" applyBorder="1" applyProtection="1">
      <protection locked="0"/>
    </xf>
    <xf numFmtId="179" fontId="8" fillId="4" borderId="4" xfId="5" applyNumberFormat="1" applyFill="1" applyBorder="1" applyProtection="1">
      <alignment vertical="center"/>
      <protection locked="0"/>
    </xf>
    <xf numFmtId="0" fontId="2" fillId="5" borderId="4" xfId="0" applyFont="1" applyFill="1" applyBorder="1" applyAlignment="1" applyProtection="1">
      <alignment horizontal="center" vertical="center"/>
      <protection locked="0"/>
    </xf>
    <xf numFmtId="0" fontId="0" fillId="5" borderId="4" xfId="0" applyFill="1" applyBorder="1" applyProtection="1">
      <protection locked="0"/>
    </xf>
    <xf numFmtId="49" fontId="0" fillId="5" borderId="4" xfId="0" applyNumberFormat="1" applyFill="1" applyBorder="1" applyProtection="1">
      <protection locked="0"/>
    </xf>
    <xf numFmtId="176" fontId="6" fillId="5" borderId="4" xfId="11" applyFont="1" applyFill="1" applyBorder="1" applyAlignment="1" applyProtection="1">
      <alignment horizontal="right"/>
      <protection locked="0"/>
    </xf>
    <xf numFmtId="0" fontId="0" fillId="5" borderId="4" xfId="0" applyFill="1" applyBorder="1" applyAlignment="1" applyProtection="1">
      <alignment horizontal="center"/>
      <protection locked="0"/>
    </xf>
    <xf numFmtId="176" fontId="6" fillId="5" borderId="4" xfId="11" applyFont="1" applyFill="1" applyBorder="1" applyProtection="1">
      <protection locked="0"/>
    </xf>
    <xf numFmtId="0" fontId="6" fillId="5" borderId="4" xfId="2" applyFont="1" applyFill="1" applyBorder="1" applyProtection="1">
      <protection locked="0"/>
    </xf>
    <xf numFmtId="0" fontId="0" fillId="5" borderId="4" xfId="7" applyFont="1" applyFill="1" applyBorder="1" applyProtection="1">
      <protection locked="0"/>
    </xf>
    <xf numFmtId="176" fontId="0" fillId="5" borderId="4" xfId="11" applyFont="1" applyFill="1" applyBorder="1" applyAlignment="1" applyProtection="1">
      <alignment horizontal="right"/>
      <protection locked="0"/>
    </xf>
    <xf numFmtId="179" fontId="0" fillId="5" borderId="4" xfId="0" applyNumberFormat="1" applyFill="1" applyBorder="1" applyAlignment="1" applyProtection="1">
      <alignment horizontal="right"/>
      <protection locked="0"/>
    </xf>
    <xf numFmtId="49" fontId="6" fillId="5" borderId="4" xfId="2" applyNumberFormat="1" applyFont="1" applyFill="1" applyBorder="1" applyProtection="1">
      <protection locked="0"/>
    </xf>
    <xf numFmtId="0" fontId="6" fillId="5" borderId="4" xfId="2" applyFont="1" applyFill="1" applyBorder="1" applyAlignment="1" applyProtection="1">
      <alignment horizontal="center"/>
      <protection locked="0"/>
    </xf>
    <xf numFmtId="0" fontId="6" fillId="5" borderId="4" xfId="5" applyFont="1" applyFill="1" applyBorder="1" applyProtection="1">
      <alignment vertical="center"/>
      <protection locked="0"/>
    </xf>
    <xf numFmtId="0" fontId="0" fillId="5" borderId="4" xfId="0" applyFill="1" applyBorder="1" applyAlignment="1" applyProtection="1">
      <alignment vertical="center"/>
      <protection locked="0"/>
    </xf>
    <xf numFmtId="176" fontId="0" fillId="5" borderId="4" xfId="11" applyFont="1" applyFill="1" applyBorder="1" applyAlignment="1" applyProtection="1">
      <alignment vertical="center"/>
      <protection locked="0"/>
    </xf>
    <xf numFmtId="176" fontId="0" fillId="5" borderId="4" xfId="11" applyFont="1" applyFill="1" applyBorder="1" applyProtection="1">
      <protection locked="0"/>
    </xf>
    <xf numFmtId="49" fontId="6" fillId="5" borderId="4" xfId="7" applyNumberFormat="1" applyFont="1" applyFill="1" applyBorder="1" applyProtection="1">
      <protection locked="0"/>
    </xf>
    <xf numFmtId="0" fontId="6" fillId="5" borderId="4" xfId="5" applyFont="1" applyFill="1" applyBorder="1" applyAlignment="1" applyProtection="1">
      <alignment horizontal="center" vertical="center"/>
      <protection locked="0"/>
    </xf>
    <xf numFmtId="176" fontId="0" fillId="5" borderId="4" xfId="11" applyFont="1" applyFill="1" applyBorder="1" applyAlignment="1" applyProtection="1">
      <alignment horizontal="right" vertical="center"/>
      <protection locked="0"/>
    </xf>
    <xf numFmtId="0" fontId="0" fillId="5" borderId="4" xfId="0" applyFill="1" applyBorder="1" applyAlignment="1" applyProtection="1">
      <alignment horizontal="center" vertical="center"/>
      <protection locked="0"/>
    </xf>
    <xf numFmtId="179" fontId="0" fillId="5" borderId="4" xfId="0" applyNumberFormat="1" applyFill="1" applyBorder="1" applyProtection="1">
      <protection locked="0"/>
    </xf>
    <xf numFmtId="176" fontId="6" fillId="5" borderId="4" xfId="11" applyFont="1" applyFill="1" applyBorder="1" applyAlignment="1" applyProtection="1">
      <alignment vertical="center"/>
      <protection locked="0"/>
    </xf>
    <xf numFmtId="0" fontId="0" fillId="6" borderId="4" xfId="0" applyFill="1" applyBorder="1" applyProtection="1">
      <protection locked="0"/>
    </xf>
    <xf numFmtId="49" fontId="0" fillId="6" borderId="4" xfId="0" applyNumberFormat="1" applyFill="1" applyBorder="1" applyProtection="1">
      <protection locked="0"/>
    </xf>
    <xf numFmtId="179" fontId="0" fillId="6" borderId="4" xfId="0" applyNumberFormat="1" applyFill="1" applyBorder="1" applyAlignment="1" applyProtection="1">
      <alignment horizontal="right"/>
      <protection locked="0"/>
    </xf>
    <xf numFmtId="0" fontId="0" fillId="6" borderId="4" xfId="0" applyFill="1" applyBorder="1" applyAlignment="1" applyProtection="1">
      <alignment horizontal="center"/>
      <protection locked="0"/>
    </xf>
    <xf numFmtId="0" fontId="0" fillId="6" borderId="4" xfId="5" applyFont="1" applyFill="1" applyBorder="1" applyProtection="1">
      <alignment vertical="center"/>
      <protection locked="0"/>
    </xf>
    <xf numFmtId="0" fontId="0" fillId="6" borderId="4" xfId="5" applyFont="1" applyFill="1" applyBorder="1" applyAlignment="1" applyProtection="1">
      <alignment horizontal="center" vertical="center"/>
      <protection locked="0"/>
    </xf>
    <xf numFmtId="179" fontId="8" fillId="6" borderId="4" xfId="7" applyNumberFormat="1" applyFill="1" applyBorder="1" applyAlignment="1" applyProtection="1">
      <alignment horizontal="right"/>
      <protection locked="0"/>
    </xf>
    <xf numFmtId="0" fontId="0" fillId="7" borderId="4" xfId="2" applyFont="1" applyFill="1" applyBorder="1" applyProtection="1">
      <protection locked="0"/>
    </xf>
    <xf numFmtId="49" fontId="0" fillId="7" borderId="4" xfId="2" applyNumberFormat="1" applyFont="1" applyFill="1" applyBorder="1" applyProtection="1">
      <protection locked="0"/>
    </xf>
    <xf numFmtId="179" fontId="8" fillId="7" borderId="4" xfId="2" applyNumberFormat="1" applyFill="1" applyBorder="1" applyAlignment="1" applyProtection="1">
      <alignment horizontal="right"/>
      <protection locked="0"/>
    </xf>
    <xf numFmtId="0" fontId="0" fillId="7" borderId="4" xfId="2" applyFont="1" applyFill="1" applyBorder="1" applyAlignment="1" applyProtection="1">
      <alignment horizontal="center"/>
      <protection locked="0"/>
    </xf>
    <xf numFmtId="0" fontId="0" fillId="7" borderId="4" xfId="7" applyFont="1" applyFill="1" applyBorder="1" applyProtection="1">
      <protection locked="0"/>
    </xf>
    <xf numFmtId="0" fontId="0" fillId="7" borderId="4" xfId="0" applyFill="1" applyBorder="1" applyProtection="1">
      <protection locked="0"/>
    </xf>
    <xf numFmtId="49" fontId="0" fillId="7" borderId="4" xfId="0" applyNumberFormat="1" applyFill="1" applyBorder="1" applyProtection="1">
      <protection locked="0"/>
    </xf>
    <xf numFmtId="179" fontId="0" fillId="7" borderId="4"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4" xfId="4" applyFont="1" applyFill="1" applyBorder="1" applyProtection="1">
      <protection locked="0"/>
    </xf>
    <xf numFmtId="49" fontId="0" fillId="7" borderId="4" xfId="4" applyNumberFormat="1" applyFont="1" applyFill="1" applyBorder="1" applyProtection="1">
      <protection locked="0"/>
    </xf>
    <xf numFmtId="179" fontId="0" fillId="7" borderId="4" xfId="4" applyNumberFormat="1" applyFont="1" applyFill="1" applyBorder="1" applyAlignment="1" applyProtection="1">
      <alignment horizontal="right"/>
      <protection locked="0"/>
    </xf>
    <xf numFmtId="0" fontId="0" fillId="7" borderId="4" xfId="4" applyFont="1" applyFill="1" applyBorder="1" applyAlignment="1" applyProtection="1">
      <alignment horizontal="center"/>
      <protection locked="0"/>
    </xf>
    <xf numFmtId="179" fontId="0" fillId="7" borderId="4" xfId="2" applyNumberFormat="1" applyFont="1" applyFill="1" applyBorder="1" applyProtection="1">
      <protection locked="0"/>
    </xf>
    <xf numFmtId="0" fontId="0" fillId="7" borderId="4" xfId="5" applyFont="1" applyFill="1" applyBorder="1" applyAlignment="1" applyProtection="1">
      <alignment horizontal="center" vertical="center"/>
      <protection locked="0"/>
    </xf>
    <xf numFmtId="0" fontId="0" fillId="7" borderId="4" xfId="5" applyFont="1" applyFill="1" applyBorder="1" applyProtection="1">
      <alignment vertical="center"/>
      <protection locked="0"/>
    </xf>
    <xf numFmtId="179" fontId="8" fillId="7" borderId="4" xfId="5" applyNumberFormat="1" applyFill="1" applyBorder="1" applyProtection="1">
      <alignment vertical="center"/>
      <protection locked="0"/>
    </xf>
    <xf numFmtId="49" fontId="0" fillId="7" borderId="4" xfId="5" applyNumberFormat="1" applyFont="1" applyFill="1" applyBorder="1" applyProtection="1">
      <alignment vertical="center"/>
      <protection locked="0"/>
    </xf>
    <xf numFmtId="179" fontId="0" fillId="7" borderId="4" xfId="2" applyNumberFormat="1" applyFont="1" applyFill="1" applyBorder="1" applyAlignment="1" applyProtection="1">
      <alignment horizontal="right"/>
      <protection locked="0"/>
    </xf>
    <xf numFmtId="179" fontId="0" fillId="7" borderId="4" xfId="0" applyNumberFormat="1" applyFill="1" applyBorder="1" applyProtection="1">
      <protection locked="0"/>
    </xf>
    <xf numFmtId="179" fontId="8" fillId="7" borderId="4" xfId="7" applyNumberFormat="1" applyFill="1" applyBorder="1" applyAlignment="1" applyProtection="1">
      <alignment horizontal="right"/>
      <protection locked="0"/>
    </xf>
    <xf numFmtId="49" fontId="0" fillId="7" borderId="4" xfId="0" applyNumberFormat="1" applyFill="1" applyBorder="1" applyAlignment="1" applyProtection="1">
      <alignment shrinkToFit="1"/>
      <protection locked="0"/>
    </xf>
    <xf numFmtId="179" fontId="0" fillId="7" borderId="4" xfId="10" applyNumberFormat="1" applyFont="1" applyFill="1" applyBorder="1" applyAlignment="1" applyProtection="1">
      <alignment horizontal="right" vertical="center"/>
      <protection locked="0"/>
    </xf>
    <xf numFmtId="0" fontId="0" fillId="7" borderId="4" xfId="0" applyFill="1" applyBorder="1" applyAlignment="1" applyProtection="1">
      <alignment shrinkToFit="1"/>
      <protection locked="0"/>
    </xf>
    <xf numFmtId="0" fontId="0" fillId="8" borderId="4" xfId="2" applyFont="1" applyFill="1" applyBorder="1" applyProtection="1">
      <protection locked="0"/>
    </xf>
    <xf numFmtId="49" fontId="0" fillId="8" borderId="4" xfId="2" applyNumberFormat="1" applyFont="1" applyFill="1" applyBorder="1" applyProtection="1">
      <protection locked="0"/>
    </xf>
    <xf numFmtId="179" fontId="8" fillId="8" borderId="4" xfId="2" applyNumberFormat="1" applyFill="1" applyBorder="1" applyAlignment="1" applyProtection="1">
      <alignment horizontal="right"/>
      <protection locked="0"/>
    </xf>
    <xf numFmtId="0" fontId="0" fillId="8" borderId="4" xfId="2" applyFont="1" applyFill="1" applyBorder="1" applyAlignment="1" applyProtection="1">
      <alignment horizontal="center"/>
      <protection locked="0"/>
    </xf>
    <xf numFmtId="0" fontId="0" fillId="8" borderId="4" xfId="0" applyFill="1" applyBorder="1" applyProtection="1">
      <protection locked="0"/>
    </xf>
    <xf numFmtId="49" fontId="0" fillId="8" borderId="4" xfId="0" applyNumberFormat="1" applyFill="1" applyBorder="1" applyProtection="1">
      <protection locked="0"/>
    </xf>
    <xf numFmtId="179" fontId="0" fillId="8" borderId="4" xfId="0" applyNumberFormat="1" applyFill="1" applyBorder="1" applyAlignment="1" applyProtection="1">
      <alignment horizontal="right"/>
      <protection locked="0"/>
    </xf>
    <xf numFmtId="0" fontId="0" fillId="8" borderId="4" xfId="0" applyFill="1" applyBorder="1" applyAlignment="1" applyProtection="1">
      <alignment horizontal="center"/>
      <protection locked="0"/>
    </xf>
    <xf numFmtId="0" fontId="0" fillId="8" borderId="4" xfId="6" applyFont="1" applyFill="1" applyBorder="1" applyProtection="1">
      <alignment vertical="center"/>
      <protection locked="0"/>
    </xf>
    <xf numFmtId="179" fontId="0" fillId="8" borderId="4" xfId="10" applyNumberFormat="1" applyFont="1" applyFill="1" applyBorder="1" applyAlignment="1" applyProtection="1">
      <alignment horizontal="right" vertical="center"/>
      <protection locked="0"/>
    </xf>
    <xf numFmtId="179" fontId="0" fillId="8" borderId="4" xfId="0" applyNumberFormat="1" applyFill="1" applyBorder="1" applyProtection="1">
      <protection locked="0"/>
    </xf>
    <xf numFmtId="0" fontId="0" fillId="8" borderId="4" xfId="4" applyFont="1" applyFill="1" applyBorder="1" applyProtection="1">
      <protection locked="0"/>
    </xf>
    <xf numFmtId="49" fontId="0" fillId="8" borderId="4" xfId="4" applyNumberFormat="1" applyFont="1" applyFill="1" applyBorder="1" applyProtection="1">
      <protection locked="0"/>
    </xf>
    <xf numFmtId="0" fontId="0" fillId="8" borderId="4" xfId="5" applyFont="1" applyFill="1" applyBorder="1" applyAlignment="1" applyProtection="1">
      <alignment horizontal="center" vertical="center"/>
      <protection locked="0"/>
    </xf>
    <xf numFmtId="0" fontId="0" fillId="8" borderId="4" xfId="5" applyFont="1" applyFill="1" applyBorder="1" applyProtection="1">
      <alignment vertical="center"/>
      <protection locked="0"/>
    </xf>
    <xf numFmtId="179" fontId="8" fillId="8" borderId="4" xfId="5" applyNumberFormat="1" applyFill="1" applyBorder="1" applyProtection="1">
      <alignment vertical="center"/>
      <protection locked="0"/>
    </xf>
    <xf numFmtId="49" fontId="0" fillId="8" borderId="4" xfId="0" applyNumberFormat="1" applyFill="1" applyBorder="1" applyAlignment="1" applyProtection="1">
      <alignment shrinkToFit="1"/>
      <protection locked="0"/>
    </xf>
    <xf numFmtId="0" fontId="2" fillId="6" borderId="5" xfId="0" applyFont="1" applyFill="1" applyBorder="1" applyAlignment="1" applyProtection="1">
      <alignment horizontal="center" vertical="center"/>
      <protection locked="0"/>
    </xf>
    <xf numFmtId="0" fontId="1" fillId="0" borderId="0" xfId="0" applyFont="1" applyProtection="1">
      <protection locked="0"/>
    </xf>
    <xf numFmtId="179" fontId="1" fillId="0" borderId="0" xfId="0" applyNumberFormat="1" applyFont="1"/>
    <xf numFmtId="3" fontId="1" fillId="0" borderId="0" xfId="0" applyNumberFormat="1" applyFont="1"/>
    <xf numFmtId="0" fontId="7" fillId="0" borderId="0" xfId="0" applyFont="1"/>
    <xf numFmtId="177" fontId="7" fillId="0" borderId="0" xfId="0" applyNumberFormat="1" applyFont="1"/>
    <xf numFmtId="0" fontId="10" fillId="0" borderId="0" xfId="0" applyFont="1" applyProtection="1">
      <protection locked="0"/>
    </xf>
    <xf numFmtId="0" fontId="2" fillId="8" borderId="5" xfId="0" applyFont="1" applyFill="1" applyBorder="1" applyAlignment="1" applyProtection="1">
      <alignment horizontal="center" vertical="center"/>
      <protection locked="0"/>
    </xf>
    <xf numFmtId="0" fontId="0" fillId="5" borderId="4" xfId="0" applyFill="1" applyBorder="1" applyAlignment="1" applyProtection="1">
      <alignment shrinkToFit="1"/>
      <protection locked="0"/>
    </xf>
    <xf numFmtId="0" fontId="8" fillId="2" borderId="4" xfId="2" applyFill="1" applyBorder="1" applyProtection="1">
      <protection locked="0"/>
    </xf>
    <xf numFmtId="49" fontId="8" fillId="2" borderId="4" xfId="2" applyNumberFormat="1" applyFill="1" applyBorder="1" applyProtection="1">
      <protection locked="0"/>
    </xf>
    <xf numFmtId="179" fontId="8" fillId="2" borderId="4" xfId="2" applyNumberFormat="1" applyFill="1" applyBorder="1" applyProtection="1">
      <protection locked="0"/>
    </xf>
    <xf numFmtId="0" fontId="8" fillId="2" borderId="4" xfId="2" applyFill="1" applyBorder="1" applyAlignment="1" applyProtection="1">
      <alignment horizontal="center" vertical="center"/>
      <protection locked="0"/>
    </xf>
    <xf numFmtId="49" fontId="8" fillId="2" borderId="4" xfId="12" applyNumberFormat="1" applyFill="1" applyBorder="1" applyAlignment="1" applyProtection="1">
      <alignment vertical="center"/>
      <protection locked="0"/>
    </xf>
    <xf numFmtId="0" fontId="8" fillId="2" borderId="4" xfId="4" applyFill="1" applyBorder="1" applyProtection="1">
      <protection locked="0"/>
    </xf>
    <xf numFmtId="49" fontId="8" fillId="2" borderId="4" xfId="4" applyNumberFormat="1" applyFill="1" applyBorder="1" applyProtection="1">
      <protection locked="0"/>
    </xf>
    <xf numFmtId="0" fontId="8" fillId="2" borderId="4" xfId="5" applyFill="1" applyBorder="1" applyAlignment="1" applyProtection="1">
      <alignment horizontal="center" vertical="center"/>
      <protection locked="0"/>
    </xf>
    <xf numFmtId="0" fontId="8" fillId="2" borderId="4" xfId="5" applyFill="1" applyBorder="1" applyProtection="1">
      <alignment vertical="center"/>
      <protection locked="0"/>
    </xf>
    <xf numFmtId="0" fontId="8" fillId="2" borderId="4" xfId="1" applyFont="1" applyFill="1" applyBorder="1" applyProtection="1">
      <protection locked="0"/>
    </xf>
    <xf numFmtId="179" fontId="8" fillId="2" borderId="4" xfId="2" applyNumberFormat="1" applyFill="1" applyBorder="1" applyAlignment="1" applyProtection="1">
      <alignment horizontal="right"/>
      <protection locked="0"/>
    </xf>
    <xf numFmtId="0" fontId="8" fillId="2" borderId="4" xfId="2" applyFill="1" applyBorder="1" applyAlignment="1" applyProtection="1">
      <alignment horizontal="center"/>
      <protection locked="0"/>
    </xf>
    <xf numFmtId="176" fontId="8" fillId="2" borderId="4" xfId="11" applyFill="1" applyBorder="1" applyAlignment="1" applyProtection="1">
      <alignment horizontal="right"/>
      <protection locked="0"/>
    </xf>
    <xf numFmtId="0" fontId="8" fillId="2" borderId="4" xfId="6" applyFill="1" applyBorder="1" applyProtection="1">
      <alignment vertical="center"/>
      <protection locked="0"/>
    </xf>
    <xf numFmtId="0" fontId="8" fillId="2" borderId="4" xfId="12" applyFill="1" applyBorder="1" applyProtection="1">
      <protection locked="0"/>
    </xf>
    <xf numFmtId="179" fontId="8" fillId="2" borderId="4" xfId="10" applyNumberFormat="1" applyFill="1" applyBorder="1" applyAlignment="1" applyProtection="1">
      <alignment horizontal="right" vertical="center"/>
      <protection locked="0"/>
    </xf>
    <xf numFmtId="0" fontId="8" fillId="2" borderId="4" xfId="12" applyFill="1" applyBorder="1" applyAlignment="1" applyProtection="1">
      <alignment horizontal="center"/>
      <protection locked="0"/>
    </xf>
    <xf numFmtId="49" fontId="8" fillId="2" borderId="4" xfId="12" applyNumberFormat="1" applyFill="1" applyBorder="1" applyProtection="1">
      <protection locked="0"/>
    </xf>
    <xf numFmtId="179" fontId="8" fillId="2" borderId="4" xfId="12" applyNumberFormat="1" applyFill="1" applyBorder="1" applyAlignment="1" applyProtection="1">
      <alignment horizontal="right"/>
      <protection locked="0"/>
    </xf>
    <xf numFmtId="176" fontId="8" fillId="2" borderId="4" xfId="11" applyFill="1" applyBorder="1" applyAlignment="1" applyProtection="1">
      <alignment horizontal="right" vertical="center"/>
      <protection locked="0"/>
    </xf>
    <xf numFmtId="179" fontId="8" fillId="2" borderId="4" xfId="4" applyNumberFormat="1" applyFill="1" applyBorder="1" applyAlignment="1" applyProtection="1">
      <alignment horizontal="right"/>
      <protection locked="0"/>
    </xf>
    <xf numFmtId="5" fontId="8" fillId="2" borderId="4" xfId="2" applyNumberFormat="1" applyFill="1" applyBorder="1" applyAlignment="1" applyProtection="1">
      <alignment horizontal="right"/>
      <protection locked="0"/>
    </xf>
    <xf numFmtId="0" fontId="0" fillId="5" borderId="7" xfId="0" applyFill="1" applyBorder="1" applyProtection="1">
      <protection locked="0"/>
    </xf>
    <xf numFmtId="0" fontId="6" fillId="5" borderId="7" xfId="2" applyFont="1" applyFill="1" applyBorder="1" applyProtection="1">
      <protection locked="0"/>
    </xf>
    <xf numFmtId="0" fontId="0" fillId="0" borderId="0" xfId="0" applyAlignment="1" applyProtection="1">
      <alignment horizontal="center"/>
      <protection locked="0"/>
    </xf>
    <xf numFmtId="0" fontId="0" fillId="0" borderId="0" xfId="7" applyFont="1" applyProtection="1">
      <protection locked="0"/>
    </xf>
    <xf numFmtId="49" fontId="6" fillId="0" borderId="0" xfId="7" applyNumberFormat="1" applyFont="1" applyProtection="1">
      <protection locked="0"/>
    </xf>
    <xf numFmtId="176" fontId="0" fillId="0" borderId="0" xfId="11" applyFont="1" applyBorder="1" applyAlignment="1" applyProtection="1">
      <alignment horizontal="right"/>
      <protection locked="0"/>
    </xf>
    <xf numFmtId="0" fontId="6" fillId="0" borderId="0" xfId="5" applyFont="1" applyAlignment="1" applyProtection="1">
      <alignment horizontal="center" vertical="center"/>
      <protection locked="0"/>
    </xf>
    <xf numFmtId="0" fontId="6" fillId="0" borderId="0" xfId="2" applyFont="1" applyProtection="1">
      <protection locked="0"/>
    </xf>
    <xf numFmtId="0" fontId="0" fillId="0" borderId="0" xfId="0" applyAlignment="1" applyProtection="1">
      <alignment vertical="center"/>
      <protection locked="0"/>
    </xf>
    <xf numFmtId="176" fontId="0" fillId="0" borderId="0" xfId="11" applyFont="1" applyBorder="1" applyAlignment="1" applyProtection="1">
      <alignment vertical="center"/>
      <protection locked="0"/>
    </xf>
    <xf numFmtId="0" fontId="0" fillId="0" borderId="0" xfId="0" applyAlignment="1" applyProtection="1">
      <alignment shrinkToFit="1"/>
      <protection locked="0"/>
    </xf>
    <xf numFmtId="0" fontId="6" fillId="0" borderId="0" xfId="5" applyFont="1" applyProtection="1">
      <alignment vertical="center"/>
      <protection locked="0"/>
    </xf>
    <xf numFmtId="176" fontId="0" fillId="0" borderId="0" xfId="11" applyFont="1" applyBorder="1" applyAlignment="1" applyProtection="1">
      <alignment horizontal="right" vertical="center"/>
      <protection locked="0"/>
    </xf>
    <xf numFmtId="0" fontId="0" fillId="0" borderId="0" xfId="0"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179" fontId="0" fillId="8" borderId="4" xfId="10" applyNumberFormat="1" applyFont="1" applyFill="1" applyBorder="1" applyAlignment="1" applyProtection="1">
      <alignment horizontal="right" vertical="center" shrinkToFit="1"/>
      <protection locked="0"/>
    </xf>
    <xf numFmtId="0" fontId="0" fillId="9" borderId="4" xfId="2" applyFont="1" applyFill="1" applyBorder="1" applyProtection="1">
      <protection locked="0"/>
    </xf>
    <xf numFmtId="0" fontId="0" fillId="9" borderId="4" xfId="6" applyFont="1" applyFill="1" applyBorder="1" applyProtection="1">
      <alignment vertical="center"/>
      <protection locked="0"/>
    </xf>
    <xf numFmtId="0" fontId="0" fillId="9" borderId="4" xfId="0" applyFill="1" applyBorder="1" applyProtection="1">
      <protection locked="0"/>
    </xf>
    <xf numFmtId="179" fontId="0" fillId="9" borderId="4" xfId="10" applyNumberFormat="1" applyFont="1" applyFill="1" applyBorder="1" applyAlignment="1" applyProtection="1">
      <alignment horizontal="right" vertical="center"/>
      <protection locked="0"/>
    </xf>
    <xf numFmtId="0" fontId="0" fillId="9" borderId="4" xfId="0" applyFill="1" applyBorder="1" applyAlignment="1" applyProtection="1">
      <alignment horizontal="center"/>
      <protection locked="0"/>
    </xf>
    <xf numFmtId="0" fontId="2" fillId="10" borderId="2"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180" fontId="2" fillId="2" borderId="4" xfId="0" applyNumberFormat="1"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0" fillId="0" borderId="0" xfId="0" applyAlignment="1" applyProtection="1">
      <alignment horizontal="center"/>
      <protection locked="0"/>
    </xf>
    <xf numFmtId="0" fontId="2" fillId="0" borderId="0" xfId="0" applyFont="1" applyAlignment="1" applyProtection="1">
      <alignment horizontal="center"/>
      <protection locked="0"/>
    </xf>
    <xf numFmtId="0" fontId="3" fillId="0" borderId="0" xfId="1" applyBorder="1" applyAlignment="1" applyProtection="1">
      <alignment horizontal="center"/>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2" fillId="4" borderId="4"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6" borderId="4" xfId="0" applyFont="1" applyFill="1" applyBorder="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180" fontId="2" fillId="3" borderId="4" xfId="0" applyNumberFormat="1"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5" fillId="2" borderId="4" xfId="0" applyFont="1" applyFill="1" applyBorder="1" applyAlignment="1" applyProtection="1">
      <alignment horizontal="center"/>
      <protection locked="0"/>
    </xf>
    <xf numFmtId="0" fontId="2" fillId="5" borderId="2"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0" fillId="0" borderId="5" xfId="0" applyBorder="1" applyAlignment="1">
      <alignment horizontal="center" vertical="center"/>
    </xf>
  </cellXfs>
  <cellStyles count="13">
    <cellStyle name="Excel Built-in Comma [0] 1" xfId="10" xr:uid="{00000000-0005-0000-0000-000000000000}"/>
    <cellStyle name="Excel Built-in Currency [0] 2" xfId="11" xr:uid="{00000000-0005-0000-0000-000001000000}"/>
    <cellStyle name="ハイパーリンク" xfId="1" builtinId="8"/>
    <cellStyle name="通貨 2" xfId="8" xr:uid="{00000000-0005-0000-0000-000003000000}"/>
    <cellStyle name="通貨 2 2" xfId="9" xr:uid="{00000000-0005-0000-0000-000004000000}"/>
    <cellStyle name="標準" xfId="0" builtinId="0"/>
    <cellStyle name="標準 2" xfId="2" xr:uid="{00000000-0005-0000-0000-000006000000}"/>
    <cellStyle name="標準 2 2" xfId="3" xr:uid="{00000000-0005-0000-0000-000007000000}"/>
    <cellStyle name="標準 3" xfId="4" xr:uid="{00000000-0005-0000-0000-000008000000}"/>
    <cellStyle name="標準 4" xfId="12" xr:uid="{00000000-0005-0000-0000-000009000000}"/>
    <cellStyle name="標準_5階在庫表" xfId="5" xr:uid="{00000000-0005-0000-0000-00000A000000}"/>
    <cellStyle name="標準_ALL" xfId="6" xr:uid="{00000000-0005-0000-0000-00000B000000}"/>
    <cellStyle name="標準_Sheet1" xfId="7" xr:uid="{00000000-0005-0000-0000-00000C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DB9CA"/>
      <rgbColor rgb="FF808080"/>
      <rgbColor rgb="FF9999FF"/>
      <rgbColor rgb="FF993366"/>
      <rgbColor rgb="FFF8F8F8"/>
      <rgbColor rgb="FFDBDBDB"/>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5E0B4"/>
      <rgbColor rgb="FFFFE699"/>
      <rgbColor rgb="FFB4C7E7"/>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BDD7EE"/>
      <color rgb="FFAD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0</xdr:col>
      <xdr:colOff>0</xdr:colOff>
      <xdr:row>1</xdr:row>
      <xdr:rowOff>0</xdr:rowOff>
    </xdr:from>
    <xdr:to>
      <xdr:col>0</xdr:col>
      <xdr:colOff>6840</xdr:colOff>
      <xdr:row>1</xdr:row>
      <xdr:rowOff>6840</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10" name="CustomShape 1" hidden="1">
          <a:extLst>
            <a:ext uri="{FF2B5EF4-FFF2-40B4-BE49-F238E27FC236}">
              <a16:creationId xmlns:a16="http://schemas.microsoft.com/office/drawing/2014/main" id="{00000000-0008-0000-0900-00000A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11" name="CustomShape 1" hidden="1">
          <a:extLst>
            <a:ext uri="{FF2B5EF4-FFF2-40B4-BE49-F238E27FC236}">
              <a16:creationId xmlns:a16="http://schemas.microsoft.com/office/drawing/2014/main" id="{00000000-0008-0000-0A00-00000B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3" name="CustomShape 1" hidden="1">
          <a:extLst>
            <a:ext uri="{FF2B5EF4-FFF2-40B4-BE49-F238E27FC236}">
              <a16:creationId xmlns:a16="http://schemas.microsoft.com/office/drawing/2014/main" id="{00000000-0008-0000-0200-000003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4" name="CustomShape 1" hidden="1">
          <a:extLst>
            <a:ext uri="{FF2B5EF4-FFF2-40B4-BE49-F238E27FC236}">
              <a16:creationId xmlns:a16="http://schemas.microsoft.com/office/drawing/2014/main" id="{00000000-0008-0000-0300-000004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5" name="CustomShape 1" hidden="1">
          <a:extLst>
            <a:ext uri="{FF2B5EF4-FFF2-40B4-BE49-F238E27FC236}">
              <a16:creationId xmlns:a16="http://schemas.microsoft.com/office/drawing/2014/main" id="{00000000-0008-0000-0400-000005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6" name="CustomShape 1" hidden="1">
          <a:extLst>
            <a:ext uri="{FF2B5EF4-FFF2-40B4-BE49-F238E27FC236}">
              <a16:creationId xmlns:a16="http://schemas.microsoft.com/office/drawing/2014/main" id="{00000000-0008-0000-0500-000006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7" name="CustomShape 1" hidden="1">
          <a:extLst>
            <a:ext uri="{FF2B5EF4-FFF2-40B4-BE49-F238E27FC236}">
              <a16:creationId xmlns:a16="http://schemas.microsoft.com/office/drawing/2014/main" id="{00000000-0008-0000-0600-000007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8" name="CustomShape 1" hidden="1">
          <a:extLst>
            <a:ext uri="{FF2B5EF4-FFF2-40B4-BE49-F238E27FC236}">
              <a16:creationId xmlns:a16="http://schemas.microsoft.com/office/drawing/2014/main" id="{00000000-0008-0000-0700-000008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9" name="CustomShape 1" hidden="1">
          <a:extLst>
            <a:ext uri="{FF2B5EF4-FFF2-40B4-BE49-F238E27FC236}">
              <a16:creationId xmlns:a16="http://schemas.microsoft.com/office/drawing/2014/main" id="{00000000-0008-0000-0800-000009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K314"/>
  <sheetViews>
    <sheetView tabSelected="1"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A314-1</f>
        <v>-1</v>
      </c>
      <c r="F1" s="3">
        <f>SUM(F8:F3870)</f>
        <v>689990400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282</v>
      </c>
      <c r="G7" s="5" t="s">
        <v>8</v>
      </c>
    </row>
    <row r="8" spans="1:9" x14ac:dyDescent="0.2">
      <c r="A8" s="1">
        <f t="shared" ref="A8:A69" si="0">ROW()-7</f>
        <v>1</v>
      </c>
      <c r="B8" s="167"/>
      <c r="C8" s="121" t="s">
        <v>9</v>
      </c>
      <c r="D8" s="121" t="s">
        <v>10</v>
      </c>
      <c r="E8" s="122" t="s">
        <v>11</v>
      </c>
      <c r="F8" s="123">
        <v>440000</v>
      </c>
      <c r="G8" s="124" t="s">
        <v>12</v>
      </c>
    </row>
    <row r="9" spans="1:9" x14ac:dyDescent="0.2">
      <c r="A9" s="1">
        <f t="shared" si="0"/>
        <v>2</v>
      </c>
      <c r="B9" s="167"/>
      <c r="C9" s="121" t="s">
        <v>9</v>
      </c>
      <c r="D9" s="121" t="s">
        <v>332</v>
      </c>
      <c r="E9" s="122" t="s">
        <v>333</v>
      </c>
      <c r="F9" s="123">
        <v>198000</v>
      </c>
      <c r="G9" s="124" t="s">
        <v>12</v>
      </c>
    </row>
    <row r="10" spans="1:9" x14ac:dyDescent="0.2">
      <c r="A10" s="1">
        <f t="shared" si="0"/>
        <v>3</v>
      </c>
      <c r="B10" s="167"/>
      <c r="C10" s="121" t="s">
        <v>9</v>
      </c>
      <c r="D10" s="121" t="s">
        <v>332</v>
      </c>
      <c r="E10" s="122" t="s">
        <v>334</v>
      </c>
      <c r="F10" s="123">
        <v>336600</v>
      </c>
      <c r="G10" s="124" t="s">
        <v>335</v>
      </c>
    </row>
    <row r="11" spans="1:9" x14ac:dyDescent="0.2">
      <c r="A11" s="1">
        <f t="shared" si="0"/>
        <v>4</v>
      </c>
      <c r="B11" s="167"/>
      <c r="C11" s="121" t="s">
        <v>9</v>
      </c>
      <c r="D11" s="121" t="s">
        <v>13</v>
      </c>
      <c r="E11" s="125" t="s">
        <v>336</v>
      </c>
      <c r="F11" s="123">
        <v>825000</v>
      </c>
      <c r="G11" s="124" t="s">
        <v>12</v>
      </c>
    </row>
    <row r="12" spans="1:9" x14ac:dyDescent="0.2">
      <c r="A12" s="1">
        <f t="shared" si="0"/>
        <v>5</v>
      </c>
      <c r="B12" s="167"/>
      <c r="C12" s="121" t="s">
        <v>9</v>
      </c>
      <c r="D12" s="126" t="s">
        <v>337</v>
      </c>
      <c r="E12" s="127" t="s">
        <v>338</v>
      </c>
      <c r="F12" s="9">
        <v>418000</v>
      </c>
      <c r="G12" s="128" t="s">
        <v>12</v>
      </c>
    </row>
    <row r="13" spans="1:9" x14ac:dyDescent="0.2">
      <c r="A13" s="1">
        <f t="shared" si="0"/>
        <v>6</v>
      </c>
      <c r="B13" s="167"/>
      <c r="C13" s="121" t="s">
        <v>9</v>
      </c>
      <c r="D13" s="126" t="s">
        <v>339</v>
      </c>
      <c r="E13" s="127" t="s">
        <v>340</v>
      </c>
      <c r="F13" s="9">
        <v>370000</v>
      </c>
      <c r="G13" s="128" t="s">
        <v>12</v>
      </c>
    </row>
    <row r="14" spans="1:9" x14ac:dyDescent="0.2">
      <c r="A14" s="1">
        <f t="shared" si="0"/>
        <v>7</v>
      </c>
      <c r="B14" s="167"/>
      <c r="C14" s="121" t="s">
        <v>15</v>
      </c>
      <c r="D14" s="129" t="s">
        <v>16</v>
      </c>
      <c r="E14" s="129" t="s">
        <v>342</v>
      </c>
      <c r="F14" s="9">
        <v>429000</v>
      </c>
      <c r="G14" s="128" t="s">
        <v>343</v>
      </c>
    </row>
    <row r="15" spans="1:9" x14ac:dyDescent="0.2">
      <c r="A15" s="1">
        <f t="shared" si="0"/>
        <v>8</v>
      </c>
      <c r="B15" s="167"/>
      <c r="C15" s="121" t="s">
        <v>15</v>
      </c>
      <c r="D15" s="129" t="s">
        <v>344</v>
      </c>
      <c r="E15" s="129" t="s">
        <v>351</v>
      </c>
      <c r="F15" s="9">
        <v>330000</v>
      </c>
      <c r="G15" s="128" t="s">
        <v>12</v>
      </c>
    </row>
    <row r="16" spans="1:9" x14ac:dyDescent="0.2">
      <c r="A16" s="1">
        <f t="shared" si="0"/>
        <v>9</v>
      </c>
      <c r="B16" s="167"/>
      <c r="C16" s="121" t="s">
        <v>15</v>
      </c>
      <c r="D16" s="121" t="s">
        <v>13</v>
      </c>
      <c r="E16" s="122" t="s">
        <v>17</v>
      </c>
      <c r="F16" s="123">
        <v>231000</v>
      </c>
      <c r="G16" s="124" t="s">
        <v>12</v>
      </c>
    </row>
    <row r="17" spans="1:7" x14ac:dyDescent="0.2">
      <c r="A17" s="1">
        <f t="shared" si="0"/>
        <v>10</v>
      </c>
      <c r="B17" s="167"/>
      <c r="C17" s="121" t="s">
        <v>15</v>
      </c>
      <c r="D17" s="121" t="s">
        <v>344</v>
      </c>
      <c r="E17" s="122" t="s">
        <v>352</v>
      </c>
      <c r="F17" s="123">
        <v>352000</v>
      </c>
      <c r="G17" s="124" t="s">
        <v>12</v>
      </c>
    </row>
    <row r="18" spans="1:7" x14ac:dyDescent="0.2">
      <c r="A18" s="1">
        <f t="shared" si="0"/>
        <v>11</v>
      </c>
      <c r="B18" s="167"/>
      <c r="C18" s="121" t="s">
        <v>15</v>
      </c>
      <c r="D18" s="121" t="s">
        <v>347</v>
      </c>
      <c r="E18" s="122" t="s">
        <v>348</v>
      </c>
      <c r="F18" s="123">
        <v>330000</v>
      </c>
      <c r="G18" s="124" t="s">
        <v>12</v>
      </c>
    </row>
    <row r="19" spans="1:7" x14ac:dyDescent="0.2">
      <c r="A19" s="1">
        <f t="shared" si="0"/>
        <v>12</v>
      </c>
      <c r="B19" s="167"/>
      <c r="C19" s="121" t="s">
        <v>15</v>
      </c>
      <c r="D19" s="121" t="s">
        <v>349</v>
      </c>
      <c r="E19" s="125" t="s">
        <v>353</v>
      </c>
      <c r="F19" s="123">
        <v>382800</v>
      </c>
      <c r="G19" s="124" t="s">
        <v>12</v>
      </c>
    </row>
    <row r="20" spans="1:7" x14ac:dyDescent="0.2">
      <c r="A20" s="1">
        <f t="shared" si="0"/>
        <v>13</v>
      </c>
      <c r="B20" s="167"/>
      <c r="C20" s="130" t="s">
        <v>19</v>
      </c>
      <c r="D20" s="121" t="s">
        <v>10</v>
      </c>
      <c r="E20" s="122" t="s">
        <v>21</v>
      </c>
      <c r="F20" s="131">
        <v>462000</v>
      </c>
      <c r="G20" s="132" t="s">
        <v>20</v>
      </c>
    </row>
    <row r="21" spans="1:7" x14ac:dyDescent="0.2">
      <c r="A21" s="1">
        <f t="shared" si="0"/>
        <v>14</v>
      </c>
      <c r="B21" s="167"/>
      <c r="C21" s="130" t="s">
        <v>19</v>
      </c>
      <c r="D21" s="10" t="s">
        <v>332</v>
      </c>
      <c r="E21" s="11" t="s">
        <v>354</v>
      </c>
      <c r="F21" s="133">
        <v>393800</v>
      </c>
      <c r="G21" s="12" t="s">
        <v>12</v>
      </c>
    </row>
    <row r="22" spans="1:7" x14ac:dyDescent="0.2">
      <c r="A22" s="1">
        <f t="shared" si="0"/>
        <v>15</v>
      </c>
      <c r="B22" s="167"/>
      <c r="C22" s="130" t="s">
        <v>19</v>
      </c>
      <c r="D22" s="10" t="s">
        <v>332</v>
      </c>
      <c r="E22" s="11" t="s">
        <v>355</v>
      </c>
      <c r="F22" s="133">
        <v>278300</v>
      </c>
      <c r="G22" s="12" t="s">
        <v>12</v>
      </c>
    </row>
    <row r="23" spans="1:7" x14ac:dyDescent="0.2">
      <c r="A23" s="1">
        <f t="shared" si="0"/>
        <v>16</v>
      </c>
      <c r="B23" s="167"/>
      <c r="C23" s="130" t="s">
        <v>19</v>
      </c>
      <c r="D23" s="10" t="s">
        <v>332</v>
      </c>
      <c r="E23" s="11" t="s">
        <v>356</v>
      </c>
      <c r="F23" s="133">
        <v>218900</v>
      </c>
      <c r="G23" s="12" t="s">
        <v>12</v>
      </c>
    </row>
    <row r="24" spans="1:7" x14ac:dyDescent="0.2">
      <c r="A24" s="1">
        <f t="shared" si="0"/>
        <v>17</v>
      </c>
      <c r="B24" s="167"/>
      <c r="C24" s="130" t="s">
        <v>19</v>
      </c>
      <c r="D24" s="134" t="s">
        <v>13</v>
      </c>
      <c r="E24" s="135" t="s">
        <v>357</v>
      </c>
      <c r="F24" s="136">
        <v>990000</v>
      </c>
      <c r="G24" s="137" t="s">
        <v>20</v>
      </c>
    </row>
    <row r="25" spans="1:7" x14ac:dyDescent="0.2">
      <c r="A25" s="1">
        <f t="shared" si="0"/>
        <v>18</v>
      </c>
      <c r="B25" s="167"/>
      <c r="C25" s="130" t="s">
        <v>19</v>
      </c>
      <c r="D25" s="134" t="s">
        <v>13</v>
      </c>
      <c r="E25" s="135" t="s">
        <v>358</v>
      </c>
      <c r="F25" s="136">
        <v>693000</v>
      </c>
      <c r="G25" s="137" t="s">
        <v>12</v>
      </c>
    </row>
    <row r="26" spans="1:7" x14ac:dyDescent="0.2">
      <c r="A26" s="1">
        <f t="shared" si="0"/>
        <v>19</v>
      </c>
      <c r="B26" s="167"/>
      <c r="C26" s="130" t="s">
        <v>19</v>
      </c>
      <c r="D26" s="134" t="s">
        <v>13</v>
      </c>
      <c r="E26" s="135" t="s">
        <v>359</v>
      </c>
      <c r="F26" s="136">
        <v>385000</v>
      </c>
      <c r="G26" s="137" t="s">
        <v>12</v>
      </c>
    </row>
    <row r="27" spans="1:7" x14ac:dyDescent="0.2">
      <c r="A27" s="1">
        <f t="shared" si="0"/>
        <v>20</v>
      </c>
      <c r="B27" s="167"/>
      <c r="C27" s="130" t="s">
        <v>19</v>
      </c>
      <c r="D27" s="134" t="s">
        <v>344</v>
      </c>
      <c r="E27" s="135" t="s">
        <v>360</v>
      </c>
      <c r="F27" s="136">
        <v>275000</v>
      </c>
      <c r="G27" s="137" t="s">
        <v>12</v>
      </c>
    </row>
    <row r="28" spans="1:7" x14ac:dyDescent="0.2">
      <c r="A28" s="1">
        <f t="shared" si="0"/>
        <v>21</v>
      </c>
      <c r="B28" s="167"/>
      <c r="C28" s="130" t="s">
        <v>19</v>
      </c>
      <c r="D28" s="134" t="s">
        <v>361</v>
      </c>
      <c r="E28" s="135" t="s">
        <v>362</v>
      </c>
      <c r="F28" s="136">
        <v>693000</v>
      </c>
      <c r="G28" s="137" t="s">
        <v>12</v>
      </c>
    </row>
    <row r="29" spans="1:7" x14ac:dyDescent="0.2">
      <c r="A29" s="1">
        <f t="shared" si="0"/>
        <v>22</v>
      </c>
      <c r="B29" s="167"/>
      <c r="C29" s="130" t="s">
        <v>19</v>
      </c>
      <c r="D29" s="134" t="s">
        <v>361</v>
      </c>
      <c r="E29" s="135" t="s">
        <v>363</v>
      </c>
      <c r="F29" s="136">
        <v>396000</v>
      </c>
      <c r="G29" s="137" t="s">
        <v>12</v>
      </c>
    </row>
    <row r="30" spans="1:7" x14ac:dyDescent="0.2">
      <c r="A30" s="1">
        <f t="shared" si="0"/>
        <v>23</v>
      </c>
      <c r="B30" s="167"/>
      <c r="C30" s="130" t="s">
        <v>19</v>
      </c>
      <c r="D30" s="135" t="s">
        <v>14</v>
      </c>
      <c r="E30" s="138" t="s">
        <v>364</v>
      </c>
      <c r="F30" s="139">
        <v>418000</v>
      </c>
      <c r="G30" s="137" t="s">
        <v>20</v>
      </c>
    </row>
    <row r="31" spans="1:7" x14ac:dyDescent="0.2">
      <c r="A31" s="1">
        <f t="shared" si="0"/>
        <v>24</v>
      </c>
      <c r="B31" s="167"/>
      <c r="C31" s="130" t="s">
        <v>19</v>
      </c>
      <c r="D31" s="121" t="s">
        <v>337</v>
      </c>
      <c r="E31" s="122" t="s">
        <v>365</v>
      </c>
      <c r="F31" s="131">
        <v>385000</v>
      </c>
      <c r="G31" s="132" t="s">
        <v>20</v>
      </c>
    </row>
    <row r="32" spans="1:7" x14ac:dyDescent="0.2">
      <c r="A32" s="1">
        <f t="shared" si="0"/>
        <v>25</v>
      </c>
      <c r="B32" s="167"/>
      <c r="C32" s="130" t="s">
        <v>19</v>
      </c>
      <c r="D32" s="121" t="s">
        <v>373</v>
      </c>
      <c r="E32" s="122" t="s">
        <v>367</v>
      </c>
      <c r="F32" s="131">
        <v>330000</v>
      </c>
      <c r="G32" s="132" t="s">
        <v>20</v>
      </c>
    </row>
    <row r="33" spans="1:9" x14ac:dyDescent="0.2">
      <c r="A33" s="1">
        <f t="shared" si="0"/>
        <v>26</v>
      </c>
      <c r="B33" s="167"/>
      <c r="C33" s="130" t="s">
        <v>19</v>
      </c>
      <c r="D33" s="121" t="s">
        <v>374</v>
      </c>
      <c r="E33" s="122" t="s">
        <v>368</v>
      </c>
      <c r="F33" s="131">
        <v>308000</v>
      </c>
      <c r="G33" s="132" t="s">
        <v>20</v>
      </c>
    </row>
    <row r="34" spans="1:9" x14ac:dyDescent="0.2">
      <c r="A34" s="1">
        <f t="shared" si="0"/>
        <v>27</v>
      </c>
      <c r="B34" s="167"/>
      <c r="C34" s="130" t="s">
        <v>19</v>
      </c>
      <c r="D34" s="121" t="s">
        <v>18</v>
      </c>
      <c r="E34" s="122" t="s">
        <v>369</v>
      </c>
      <c r="F34" s="131">
        <v>297000</v>
      </c>
      <c r="G34" s="132" t="s">
        <v>20</v>
      </c>
    </row>
    <row r="35" spans="1:9" x14ac:dyDescent="0.2">
      <c r="A35" s="1">
        <f t="shared" si="0"/>
        <v>28</v>
      </c>
      <c r="B35" s="167"/>
      <c r="C35" s="130" t="s">
        <v>19</v>
      </c>
      <c r="D35" s="121" t="s">
        <v>18</v>
      </c>
      <c r="E35" s="122" t="s">
        <v>375</v>
      </c>
      <c r="F35" s="131">
        <v>198000</v>
      </c>
      <c r="G35" s="132" t="s">
        <v>12</v>
      </c>
    </row>
    <row r="36" spans="1:9" x14ac:dyDescent="0.2">
      <c r="A36" s="1">
        <f t="shared" si="0"/>
        <v>29</v>
      </c>
      <c r="B36" s="167"/>
      <c r="C36" s="130" t="s">
        <v>19</v>
      </c>
      <c r="D36" s="13" t="s">
        <v>18</v>
      </c>
      <c r="E36" s="135" t="s">
        <v>23</v>
      </c>
      <c r="F36" s="140">
        <v>110000</v>
      </c>
      <c r="G36" s="137" t="s">
        <v>20</v>
      </c>
    </row>
    <row r="37" spans="1:9" x14ac:dyDescent="0.2">
      <c r="A37" s="1">
        <f t="shared" si="0"/>
        <v>30</v>
      </c>
      <c r="B37" s="167"/>
      <c r="C37" s="130" t="s">
        <v>19</v>
      </c>
      <c r="D37" s="13" t="s">
        <v>339</v>
      </c>
      <c r="E37" s="135" t="s">
        <v>371</v>
      </c>
      <c r="F37" s="140">
        <v>998000</v>
      </c>
      <c r="G37" s="137" t="s">
        <v>12</v>
      </c>
    </row>
    <row r="38" spans="1:9" x14ac:dyDescent="0.2">
      <c r="A38" s="1">
        <f t="shared" si="0"/>
        <v>31</v>
      </c>
      <c r="B38" s="167"/>
      <c r="C38" s="130" t="s">
        <v>19</v>
      </c>
      <c r="D38" s="10" t="s">
        <v>339</v>
      </c>
      <c r="E38" s="11" t="s">
        <v>376</v>
      </c>
      <c r="F38" s="133">
        <v>350000</v>
      </c>
      <c r="G38" s="12" t="s">
        <v>12</v>
      </c>
    </row>
    <row r="39" spans="1:9" x14ac:dyDescent="0.2">
      <c r="A39" s="1">
        <f t="shared" si="0"/>
        <v>32</v>
      </c>
      <c r="B39" s="167"/>
      <c r="C39" s="121" t="s">
        <v>24</v>
      </c>
      <c r="D39" s="121" t="s">
        <v>25</v>
      </c>
      <c r="E39" s="125" t="s">
        <v>377</v>
      </c>
      <c r="F39" s="123">
        <v>1535600</v>
      </c>
      <c r="G39" s="132" t="s">
        <v>12</v>
      </c>
    </row>
    <row r="40" spans="1:9" x14ac:dyDescent="0.2">
      <c r="A40" s="1">
        <f t="shared" si="0"/>
        <v>33</v>
      </c>
      <c r="B40" s="167"/>
      <c r="C40" s="121" t="s">
        <v>24</v>
      </c>
      <c r="D40" s="121" t="s">
        <v>25</v>
      </c>
      <c r="E40" s="122" t="s">
        <v>408</v>
      </c>
      <c r="F40" s="123">
        <v>1089000</v>
      </c>
      <c r="G40" s="132" t="s">
        <v>12</v>
      </c>
    </row>
    <row r="41" spans="1:9" x14ac:dyDescent="0.2">
      <c r="A41" s="1">
        <f t="shared" si="0"/>
        <v>34</v>
      </c>
      <c r="B41" s="167"/>
      <c r="C41" s="121" t="s">
        <v>24</v>
      </c>
      <c r="D41" s="121" t="s">
        <v>25</v>
      </c>
      <c r="E41" s="122" t="s">
        <v>409</v>
      </c>
      <c r="F41" s="123">
        <v>563200</v>
      </c>
      <c r="G41" s="132" t="s">
        <v>12</v>
      </c>
    </row>
    <row r="42" spans="1:9" x14ac:dyDescent="0.2">
      <c r="A42" s="1">
        <f t="shared" si="0"/>
        <v>35</v>
      </c>
      <c r="B42" s="167"/>
      <c r="C42" s="121" t="s">
        <v>24</v>
      </c>
      <c r="D42" s="121" t="s">
        <v>25</v>
      </c>
      <c r="E42" s="127" t="s">
        <v>410</v>
      </c>
      <c r="F42" s="141">
        <v>281600</v>
      </c>
      <c r="G42" s="128" t="s">
        <v>12</v>
      </c>
    </row>
    <row r="43" spans="1:9" x14ac:dyDescent="0.2">
      <c r="A43" s="1">
        <f t="shared" si="0"/>
        <v>36</v>
      </c>
      <c r="B43" s="167"/>
      <c r="C43" s="121" t="s">
        <v>24</v>
      </c>
      <c r="D43" s="121" t="s">
        <v>25</v>
      </c>
      <c r="E43" s="125" t="s">
        <v>411</v>
      </c>
      <c r="F43" s="123">
        <v>132000</v>
      </c>
      <c r="G43" s="132" t="s">
        <v>12</v>
      </c>
    </row>
    <row r="44" spans="1:9" x14ac:dyDescent="0.2">
      <c r="A44" s="1">
        <f t="shared" si="0"/>
        <v>37</v>
      </c>
      <c r="B44" s="167"/>
      <c r="C44" s="160" t="s">
        <v>24</v>
      </c>
      <c r="D44" s="161" t="s">
        <v>463</v>
      </c>
      <c r="E44" s="162" t="s">
        <v>220</v>
      </c>
      <c r="F44" s="163">
        <v>1110000</v>
      </c>
      <c r="G44" s="164" t="s">
        <v>560</v>
      </c>
    </row>
    <row r="45" spans="1:9" x14ac:dyDescent="0.2">
      <c r="A45" s="1">
        <f t="shared" si="0"/>
        <v>38</v>
      </c>
      <c r="B45" s="167"/>
      <c r="C45" s="121" t="s">
        <v>24</v>
      </c>
      <c r="D45" s="121" t="s">
        <v>412</v>
      </c>
      <c r="E45" s="122" t="s">
        <v>413</v>
      </c>
      <c r="F45" s="123">
        <v>1650000</v>
      </c>
      <c r="G45" s="132" t="s">
        <v>12</v>
      </c>
    </row>
    <row r="46" spans="1:9" x14ac:dyDescent="0.2">
      <c r="A46" s="1">
        <f t="shared" si="0"/>
        <v>39</v>
      </c>
      <c r="B46" s="167"/>
      <c r="C46" s="121" t="s">
        <v>24</v>
      </c>
      <c r="D46" s="121" t="s">
        <v>414</v>
      </c>
      <c r="E46" s="125" t="s">
        <v>385</v>
      </c>
      <c r="F46" s="123">
        <v>935000</v>
      </c>
      <c r="G46" s="132" t="s">
        <v>12</v>
      </c>
      <c r="H46" s="14"/>
      <c r="I46" s="4"/>
    </row>
    <row r="47" spans="1:9" x14ac:dyDescent="0.2">
      <c r="A47" s="1">
        <f t="shared" si="0"/>
        <v>40</v>
      </c>
      <c r="B47" s="167"/>
      <c r="C47" s="121" t="s">
        <v>24</v>
      </c>
      <c r="D47" s="121" t="s">
        <v>26</v>
      </c>
      <c r="E47" s="125" t="s">
        <v>415</v>
      </c>
      <c r="F47" s="123">
        <v>550000</v>
      </c>
      <c r="G47" s="132" t="s">
        <v>12</v>
      </c>
      <c r="H47" s="14"/>
      <c r="I47" s="4"/>
    </row>
    <row r="48" spans="1:9" x14ac:dyDescent="0.2">
      <c r="A48" s="1">
        <f t="shared" si="0"/>
        <v>41</v>
      </c>
      <c r="B48" s="167"/>
      <c r="C48" s="121" t="s">
        <v>24</v>
      </c>
      <c r="D48" s="121" t="s">
        <v>26</v>
      </c>
      <c r="E48" s="125" t="s">
        <v>416</v>
      </c>
      <c r="F48" s="123">
        <v>220000</v>
      </c>
      <c r="G48" s="132" t="s">
        <v>12</v>
      </c>
      <c r="H48" s="14"/>
      <c r="I48" s="4"/>
    </row>
    <row r="49" spans="1:9" x14ac:dyDescent="0.2">
      <c r="A49" s="1">
        <f t="shared" si="0"/>
        <v>42</v>
      </c>
      <c r="B49" s="167"/>
      <c r="C49" s="121" t="s">
        <v>24</v>
      </c>
      <c r="D49" s="121" t="s">
        <v>27</v>
      </c>
      <c r="E49" s="125" t="s">
        <v>417</v>
      </c>
      <c r="F49" s="123">
        <v>352000</v>
      </c>
      <c r="G49" s="132" t="s">
        <v>12</v>
      </c>
      <c r="H49" s="14"/>
      <c r="I49" s="4"/>
    </row>
    <row r="50" spans="1:9" x14ac:dyDescent="0.2">
      <c r="A50" s="1">
        <f t="shared" si="0"/>
        <v>43</v>
      </c>
      <c r="B50" s="167"/>
      <c r="C50" s="121" t="s">
        <v>24</v>
      </c>
      <c r="D50" s="121" t="s">
        <v>27</v>
      </c>
      <c r="E50" s="125" t="s">
        <v>418</v>
      </c>
      <c r="F50" s="123">
        <v>220000</v>
      </c>
      <c r="G50" s="132" t="s">
        <v>12</v>
      </c>
      <c r="H50" s="14"/>
      <c r="I50" s="4"/>
    </row>
    <row r="51" spans="1:9" x14ac:dyDescent="0.2">
      <c r="A51" s="1">
        <f t="shared" si="0"/>
        <v>44</v>
      </c>
      <c r="B51" s="167"/>
      <c r="C51" s="121" t="s">
        <v>24</v>
      </c>
      <c r="D51" s="121" t="s">
        <v>28</v>
      </c>
      <c r="E51" s="125" t="s">
        <v>419</v>
      </c>
      <c r="F51" s="123">
        <v>613800</v>
      </c>
      <c r="G51" s="132" t="s">
        <v>12</v>
      </c>
      <c r="H51" s="14"/>
      <c r="I51" s="4"/>
    </row>
    <row r="52" spans="1:9" x14ac:dyDescent="0.2">
      <c r="A52" s="1">
        <f t="shared" si="0"/>
        <v>45</v>
      </c>
      <c r="B52" s="167"/>
      <c r="C52" s="121" t="s">
        <v>24</v>
      </c>
      <c r="D52" s="121" t="s">
        <v>28</v>
      </c>
      <c r="E52" s="125" t="s">
        <v>420</v>
      </c>
      <c r="F52" s="123">
        <v>481800</v>
      </c>
      <c r="G52" s="132" t="s">
        <v>12</v>
      </c>
      <c r="H52" s="14"/>
      <c r="I52" s="4"/>
    </row>
    <row r="53" spans="1:9" x14ac:dyDescent="0.2">
      <c r="A53" s="1">
        <f t="shared" si="0"/>
        <v>46</v>
      </c>
      <c r="B53" s="167"/>
      <c r="C53" s="121" t="s">
        <v>24</v>
      </c>
      <c r="D53" s="121" t="s">
        <v>28</v>
      </c>
      <c r="E53" s="125" t="s">
        <v>421</v>
      </c>
      <c r="F53" s="123">
        <v>294800</v>
      </c>
      <c r="G53" s="132" t="s">
        <v>12</v>
      </c>
      <c r="H53" s="14"/>
      <c r="I53" s="4"/>
    </row>
    <row r="54" spans="1:9" x14ac:dyDescent="0.2">
      <c r="A54" s="1">
        <f t="shared" si="0"/>
        <v>47</v>
      </c>
      <c r="B54" s="167"/>
      <c r="C54" s="121" t="s">
        <v>24</v>
      </c>
      <c r="D54" s="121" t="s">
        <v>28</v>
      </c>
      <c r="E54" s="125" t="s">
        <v>422</v>
      </c>
      <c r="F54" s="123">
        <v>214500</v>
      </c>
      <c r="G54" s="132" t="s">
        <v>12</v>
      </c>
      <c r="H54" s="14"/>
      <c r="I54" s="4"/>
    </row>
    <row r="55" spans="1:9" x14ac:dyDescent="0.2">
      <c r="A55" s="1">
        <f t="shared" si="0"/>
        <v>48</v>
      </c>
      <c r="B55" s="167"/>
      <c r="C55" s="121" t="s">
        <v>24</v>
      </c>
      <c r="D55" s="121" t="s">
        <v>394</v>
      </c>
      <c r="E55" s="125" t="s">
        <v>423</v>
      </c>
      <c r="F55" s="123">
        <v>418000</v>
      </c>
      <c r="G55" s="132" t="s">
        <v>12</v>
      </c>
      <c r="H55" s="14"/>
      <c r="I55" s="4"/>
    </row>
    <row r="56" spans="1:9" x14ac:dyDescent="0.2">
      <c r="A56" s="1">
        <f t="shared" si="0"/>
        <v>49</v>
      </c>
      <c r="B56" s="167"/>
      <c r="C56" s="121" t="s">
        <v>24</v>
      </c>
      <c r="D56" s="121" t="s">
        <v>29</v>
      </c>
      <c r="E56" s="125" t="s">
        <v>424</v>
      </c>
      <c r="F56" s="123">
        <v>990000</v>
      </c>
      <c r="G56" s="132" t="s">
        <v>12</v>
      </c>
      <c r="H56" s="14"/>
      <c r="I56" s="4"/>
    </row>
    <row r="57" spans="1:9" x14ac:dyDescent="0.2">
      <c r="A57" s="1">
        <f t="shared" si="0"/>
        <v>50</v>
      </c>
      <c r="B57" s="167"/>
      <c r="C57" s="121" t="s">
        <v>24</v>
      </c>
      <c r="D57" s="121" t="s">
        <v>29</v>
      </c>
      <c r="E57" s="125" t="s">
        <v>425</v>
      </c>
      <c r="F57" s="123">
        <v>792000</v>
      </c>
      <c r="G57" s="132" t="s">
        <v>12</v>
      </c>
      <c r="H57" s="14"/>
      <c r="I57" s="4"/>
    </row>
    <row r="58" spans="1:9" x14ac:dyDescent="0.2">
      <c r="A58" s="1">
        <f t="shared" si="0"/>
        <v>51</v>
      </c>
      <c r="B58" s="167"/>
      <c r="C58" s="121" t="s">
        <v>24</v>
      </c>
      <c r="D58" s="121" t="s">
        <v>29</v>
      </c>
      <c r="E58" s="125" t="s">
        <v>426</v>
      </c>
      <c r="F58" s="123">
        <v>374000</v>
      </c>
      <c r="G58" s="132" t="s">
        <v>12</v>
      </c>
      <c r="H58" s="14"/>
      <c r="I58" s="4"/>
    </row>
    <row r="59" spans="1:9" x14ac:dyDescent="0.2">
      <c r="A59" s="1">
        <f t="shared" si="0"/>
        <v>52</v>
      </c>
      <c r="B59" s="167"/>
      <c r="C59" s="121" t="s">
        <v>24</v>
      </c>
      <c r="D59" s="121" t="s">
        <v>427</v>
      </c>
      <c r="E59" s="125" t="s">
        <v>428</v>
      </c>
      <c r="F59" s="123">
        <v>473000</v>
      </c>
      <c r="G59" s="132" t="s">
        <v>12</v>
      </c>
      <c r="H59" s="14"/>
      <c r="I59" s="4"/>
    </row>
    <row r="60" spans="1:9" x14ac:dyDescent="0.2">
      <c r="A60" s="1">
        <f t="shared" si="0"/>
        <v>53</v>
      </c>
      <c r="B60" s="167"/>
      <c r="C60" s="121" t="s">
        <v>24</v>
      </c>
      <c r="D60" s="121" t="s">
        <v>30</v>
      </c>
      <c r="E60" s="125" t="s">
        <v>429</v>
      </c>
      <c r="F60" s="123">
        <v>429000</v>
      </c>
      <c r="G60" s="132" t="s">
        <v>12</v>
      </c>
      <c r="H60" s="14"/>
      <c r="I60" s="4"/>
    </row>
    <row r="61" spans="1:9" x14ac:dyDescent="0.2">
      <c r="A61" s="1">
        <f t="shared" si="0"/>
        <v>54</v>
      </c>
      <c r="B61" s="167"/>
      <c r="C61" s="121" t="s">
        <v>24</v>
      </c>
      <c r="D61" s="121" t="s">
        <v>30</v>
      </c>
      <c r="E61" s="125" t="s">
        <v>430</v>
      </c>
      <c r="F61" s="123">
        <v>214500</v>
      </c>
      <c r="G61" s="132" t="s">
        <v>12</v>
      </c>
      <c r="H61" s="14"/>
      <c r="I61" s="4"/>
    </row>
    <row r="62" spans="1:9" x14ac:dyDescent="0.2">
      <c r="A62" s="1">
        <f t="shared" si="0"/>
        <v>55</v>
      </c>
      <c r="B62" s="167"/>
      <c r="C62" s="121" t="s">
        <v>24</v>
      </c>
      <c r="D62" s="121" t="s">
        <v>31</v>
      </c>
      <c r="E62" s="122" t="s">
        <v>431</v>
      </c>
      <c r="F62" s="123">
        <v>299200</v>
      </c>
      <c r="G62" s="132" t="s">
        <v>12</v>
      </c>
      <c r="H62" s="14"/>
      <c r="I62" s="4"/>
    </row>
    <row r="63" spans="1:9" x14ac:dyDescent="0.2">
      <c r="A63" s="1">
        <f t="shared" si="0"/>
        <v>56</v>
      </c>
      <c r="B63" s="167"/>
      <c r="C63" s="121" t="s">
        <v>24</v>
      </c>
      <c r="D63" s="121" t="s">
        <v>31</v>
      </c>
      <c r="E63" s="125" t="s">
        <v>432</v>
      </c>
      <c r="F63" s="123">
        <v>440000</v>
      </c>
      <c r="G63" s="132" t="s">
        <v>12</v>
      </c>
      <c r="H63" s="14"/>
      <c r="I63" s="4"/>
    </row>
    <row r="64" spans="1:9" x14ac:dyDescent="0.2">
      <c r="A64" s="1">
        <f t="shared" si="0"/>
        <v>57</v>
      </c>
      <c r="B64" s="167"/>
      <c r="C64" s="121" t="s">
        <v>24</v>
      </c>
      <c r="D64" s="121" t="s">
        <v>31</v>
      </c>
      <c r="E64" s="125" t="s">
        <v>433</v>
      </c>
      <c r="F64" s="123">
        <v>179300</v>
      </c>
      <c r="G64" s="132" t="s">
        <v>12</v>
      </c>
      <c r="H64" s="14"/>
      <c r="I64" s="4"/>
    </row>
    <row r="65" spans="1:9" x14ac:dyDescent="0.2">
      <c r="A65" s="1">
        <f t="shared" si="0"/>
        <v>58</v>
      </c>
      <c r="B65" s="167"/>
      <c r="C65" s="121" t="s">
        <v>24</v>
      </c>
      <c r="D65" s="121" t="s">
        <v>434</v>
      </c>
      <c r="E65" s="122" t="s">
        <v>435</v>
      </c>
      <c r="F65" s="123">
        <v>1980000</v>
      </c>
      <c r="G65" s="132" t="s">
        <v>12</v>
      </c>
      <c r="H65" s="14"/>
      <c r="I65" s="4"/>
    </row>
    <row r="66" spans="1:9" x14ac:dyDescent="0.2">
      <c r="A66" s="1">
        <f t="shared" si="0"/>
        <v>59</v>
      </c>
      <c r="B66" s="167"/>
      <c r="C66" s="121" t="s">
        <v>24</v>
      </c>
      <c r="D66" s="121" t="s">
        <v>33</v>
      </c>
      <c r="E66" s="125" t="s">
        <v>34</v>
      </c>
      <c r="F66" s="123">
        <v>1430000</v>
      </c>
      <c r="G66" s="132" t="s">
        <v>12</v>
      </c>
      <c r="H66" s="14"/>
      <c r="I66" s="4"/>
    </row>
    <row r="67" spans="1:9" x14ac:dyDescent="0.2">
      <c r="A67" s="1">
        <f t="shared" si="0"/>
        <v>60</v>
      </c>
      <c r="B67" s="167"/>
      <c r="C67" s="121" t="s">
        <v>35</v>
      </c>
      <c r="D67" s="129" t="s">
        <v>13</v>
      </c>
      <c r="E67" s="127" t="s">
        <v>436</v>
      </c>
      <c r="F67" s="141">
        <v>393800</v>
      </c>
      <c r="G67" s="128" t="s">
        <v>12</v>
      </c>
      <c r="H67" s="14"/>
      <c r="I67" s="4"/>
    </row>
    <row r="68" spans="1:9" x14ac:dyDescent="0.2">
      <c r="A68" s="1">
        <f t="shared" si="0"/>
        <v>61</v>
      </c>
      <c r="B68" s="167"/>
      <c r="C68" s="121" t="s">
        <v>35</v>
      </c>
      <c r="D68" s="121" t="s">
        <v>332</v>
      </c>
      <c r="E68" s="122" t="s">
        <v>437</v>
      </c>
      <c r="F68" s="141">
        <v>385000</v>
      </c>
      <c r="G68" s="132" t="s">
        <v>12</v>
      </c>
      <c r="H68" s="14"/>
      <c r="I68" s="4"/>
    </row>
    <row r="69" spans="1:9" x14ac:dyDescent="0.2">
      <c r="A69" s="1">
        <f t="shared" si="0"/>
        <v>62</v>
      </c>
      <c r="B69" s="167"/>
      <c r="C69" s="121" t="s">
        <v>35</v>
      </c>
      <c r="D69" s="129" t="s">
        <v>339</v>
      </c>
      <c r="E69" s="129" t="s">
        <v>438</v>
      </c>
      <c r="F69" s="9">
        <v>250000</v>
      </c>
      <c r="G69" s="128" t="s">
        <v>12</v>
      </c>
      <c r="H69" s="14"/>
      <c r="I69" s="4"/>
    </row>
    <row r="70" spans="1:9" x14ac:dyDescent="0.2">
      <c r="A70" s="1">
        <f t="shared" ref="A70:A100" si="1">ROW()-7</f>
        <v>63</v>
      </c>
      <c r="B70" s="167"/>
      <c r="C70" s="121" t="s">
        <v>40</v>
      </c>
      <c r="D70" s="121" t="s">
        <v>41</v>
      </c>
      <c r="E70" s="122" t="s">
        <v>443</v>
      </c>
      <c r="F70" s="123">
        <v>506000</v>
      </c>
      <c r="G70" s="132" t="s">
        <v>12</v>
      </c>
    </row>
    <row r="71" spans="1:9" x14ac:dyDescent="0.2">
      <c r="A71" s="1">
        <f t="shared" si="1"/>
        <v>64</v>
      </c>
      <c r="B71" s="167"/>
      <c r="C71" s="121" t="s">
        <v>40</v>
      </c>
      <c r="D71" s="121" t="s">
        <v>41</v>
      </c>
      <c r="E71" s="125" t="s">
        <v>451</v>
      </c>
      <c r="F71" s="123">
        <v>165000</v>
      </c>
      <c r="G71" s="132" t="s">
        <v>12</v>
      </c>
    </row>
    <row r="72" spans="1:9" x14ac:dyDescent="0.2">
      <c r="A72" s="1">
        <f t="shared" si="1"/>
        <v>65</v>
      </c>
      <c r="B72" s="167"/>
      <c r="C72" s="121" t="s">
        <v>40</v>
      </c>
      <c r="D72" s="121" t="s">
        <v>41</v>
      </c>
      <c r="E72" s="122" t="s">
        <v>445</v>
      </c>
      <c r="F72" s="123">
        <v>88000</v>
      </c>
      <c r="G72" s="132" t="s">
        <v>12</v>
      </c>
    </row>
    <row r="73" spans="1:9" x14ac:dyDescent="0.2">
      <c r="A73" s="1">
        <f t="shared" si="1"/>
        <v>66</v>
      </c>
      <c r="B73" s="167"/>
      <c r="C73" s="121" t="s">
        <v>40</v>
      </c>
      <c r="D73" s="121" t="s">
        <v>41</v>
      </c>
      <c r="E73" s="125" t="s">
        <v>446</v>
      </c>
      <c r="F73" s="123">
        <v>121000</v>
      </c>
      <c r="G73" s="132" t="s">
        <v>12</v>
      </c>
    </row>
    <row r="74" spans="1:9" x14ac:dyDescent="0.2">
      <c r="A74" s="1">
        <f t="shared" si="1"/>
        <v>67</v>
      </c>
      <c r="B74" s="167"/>
      <c r="C74" s="121" t="s">
        <v>40</v>
      </c>
      <c r="D74" s="121" t="s">
        <v>41</v>
      </c>
      <c r="E74" s="122" t="s">
        <v>447</v>
      </c>
      <c r="F74" s="123">
        <v>330000</v>
      </c>
      <c r="G74" s="132" t="s">
        <v>12</v>
      </c>
    </row>
    <row r="75" spans="1:9" x14ac:dyDescent="0.2">
      <c r="A75" s="1">
        <f t="shared" si="1"/>
        <v>68</v>
      </c>
      <c r="B75" s="167"/>
      <c r="C75" s="121" t="s">
        <v>40</v>
      </c>
      <c r="D75" s="121" t="s">
        <v>41</v>
      </c>
      <c r="E75" s="122" t="s">
        <v>448</v>
      </c>
      <c r="F75" s="123">
        <v>330000</v>
      </c>
      <c r="G75" s="132" t="s">
        <v>12</v>
      </c>
    </row>
    <row r="76" spans="1:9" x14ac:dyDescent="0.2">
      <c r="A76" s="1">
        <f t="shared" si="1"/>
        <v>69</v>
      </c>
      <c r="B76" s="167"/>
      <c r="C76" s="121" t="s">
        <v>40</v>
      </c>
      <c r="D76" s="121" t="s">
        <v>41</v>
      </c>
      <c r="E76" s="122" t="s">
        <v>449</v>
      </c>
      <c r="F76" s="123">
        <v>165000</v>
      </c>
      <c r="G76" s="132" t="s">
        <v>12</v>
      </c>
    </row>
    <row r="77" spans="1:9" x14ac:dyDescent="0.2">
      <c r="A77" s="1">
        <f t="shared" si="1"/>
        <v>70</v>
      </c>
      <c r="B77" s="167"/>
      <c r="C77" s="121" t="s">
        <v>40</v>
      </c>
      <c r="D77" s="121" t="s">
        <v>41</v>
      </c>
      <c r="E77" s="122" t="s">
        <v>450</v>
      </c>
      <c r="F77" s="123">
        <v>660000</v>
      </c>
      <c r="G77" s="132" t="s">
        <v>12</v>
      </c>
    </row>
    <row r="78" spans="1:9" x14ac:dyDescent="0.2">
      <c r="A78" s="1">
        <f t="shared" si="1"/>
        <v>71</v>
      </c>
      <c r="B78" s="168"/>
      <c r="C78" s="15" t="s">
        <v>9</v>
      </c>
      <c r="D78" s="15" t="s">
        <v>16</v>
      </c>
      <c r="E78" s="16" t="s">
        <v>552</v>
      </c>
      <c r="F78" s="17">
        <v>792000</v>
      </c>
      <c r="G78" s="18" t="s">
        <v>42</v>
      </c>
      <c r="H78" s="14"/>
      <c r="I78" s="4"/>
    </row>
    <row r="79" spans="1:9" x14ac:dyDescent="0.2">
      <c r="A79" s="1">
        <f t="shared" si="1"/>
        <v>72</v>
      </c>
      <c r="B79" s="168"/>
      <c r="C79" s="15" t="s">
        <v>476</v>
      </c>
      <c r="D79" s="15" t="s">
        <v>509</v>
      </c>
      <c r="E79" s="16" t="s">
        <v>510</v>
      </c>
      <c r="F79" s="17">
        <v>220000</v>
      </c>
      <c r="G79" s="20" t="s">
        <v>42</v>
      </c>
      <c r="H79" s="14"/>
      <c r="I79" s="4"/>
    </row>
    <row r="80" spans="1:9" x14ac:dyDescent="0.2">
      <c r="A80" s="1">
        <f t="shared" si="1"/>
        <v>73</v>
      </c>
      <c r="B80" s="168"/>
      <c r="C80" s="15" t="s">
        <v>476</v>
      </c>
      <c r="D80" s="15" t="s">
        <v>478</v>
      </c>
      <c r="E80" s="16" t="s">
        <v>479</v>
      </c>
      <c r="F80" s="17">
        <v>1100000</v>
      </c>
      <c r="G80" s="20" t="s">
        <v>568</v>
      </c>
      <c r="H80" s="14"/>
      <c r="I80" s="4"/>
    </row>
    <row r="81" spans="1:9" x14ac:dyDescent="0.2">
      <c r="A81" s="1">
        <f t="shared" si="1"/>
        <v>74</v>
      </c>
      <c r="B81" s="168"/>
      <c r="C81" s="15" t="s">
        <v>284</v>
      </c>
      <c r="D81" s="15" t="s">
        <v>577</v>
      </c>
      <c r="E81" s="16" t="s">
        <v>576</v>
      </c>
      <c r="F81" s="17">
        <v>1183600</v>
      </c>
      <c r="G81" s="20" t="s">
        <v>305</v>
      </c>
      <c r="H81" s="14"/>
      <c r="I81" s="4"/>
    </row>
    <row r="82" spans="1:9" x14ac:dyDescent="0.2">
      <c r="A82" s="1">
        <f t="shared" si="1"/>
        <v>75</v>
      </c>
      <c r="B82" s="168"/>
      <c r="C82" s="15" t="s">
        <v>565</v>
      </c>
      <c r="D82" s="15" t="s">
        <v>566</v>
      </c>
      <c r="E82" s="16" t="s">
        <v>567</v>
      </c>
      <c r="F82" s="17">
        <v>748000</v>
      </c>
      <c r="G82" s="20" t="s">
        <v>42</v>
      </c>
      <c r="H82" s="14"/>
      <c r="I82" s="4"/>
    </row>
    <row r="83" spans="1:9" x14ac:dyDescent="0.2">
      <c r="A83" s="1">
        <f t="shared" si="1"/>
        <v>76</v>
      </c>
      <c r="B83" s="168"/>
      <c r="C83" s="23" t="s">
        <v>19</v>
      </c>
      <c r="D83" s="24" t="s">
        <v>287</v>
      </c>
      <c r="E83" s="16" t="s">
        <v>457</v>
      </c>
      <c r="F83" s="17">
        <v>1265000</v>
      </c>
      <c r="G83" s="20" t="s">
        <v>42</v>
      </c>
      <c r="H83" s="14"/>
      <c r="I83" s="4"/>
    </row>
    <row r="84" spans="1:9" x14ac:dyDescent="0.2">
      <c r="A84" s="1">
        <f t="shared" si="1"/>
        <v>77</v>
      </c>
      <c r="B84" s="168"/>
      <c r="C84" s="23" t="s">
        <v>19</v>
      </c>
      <c r="D84" s="24" t="s">
        <v>512</v>
      </c>
      <c r="E84" s="21" t="s">
        <v>513</v>
      </c>
      <c r="F84" s="25">
        <v>1485000</v>
      </c>
      <c r="G84" s="18" t="s">
        <v>305</v>
      </c>
      <c r="H84" s="14"/>
      <c r="I84" s="4"/>
    </row>
    <row r="85" spans="1:9" x14ac:dyDescent="0.2">
      <c r="A85" s="1">
        <f t="shared" si="1"/>
        <v>78</v>
      </c>
      <c r="B85" s="168"/>
      <c r="C85" s="23" t="s">
        <v>19</v>
      </c>
      <c r="D85" s="24" t="s">
        <v>277</v>
      </c>
      <c r="E85" s="21" t="s">
        <v>553</v>
      </c>
      <c r="F85" s="25">
        <v>858000</v>
      </c>
      <c r="G85" s="18" t="s">
        <v>42</v>
      </c>
      <c r="H85" s="14"/>
      <c r="I85" s="4"/>
    </row>
    <row r="86" spans="1:9" x14ac:dyDescent="0.2">
      <c r="A86" s="1">
        <f t="shared" si="1"/>
        <v>79</v>
      </c>
      <c r="B86" s="168"/>
      <c r="C86" s="21" t="s">
        <v>19</v>
      </c>
      <c r="D86" s="24" t="s">
        <v>43</v>
      </c>
      <c r="E86" s="21" t="s">
        <v>561</v>
      </c>
      <c r="F86" s="25">
        <v>1925000</v>
      </c>
      <c r="G86" s="18" t="s">
        <v>42</v>
      </c>
      <c r="H86" s="14"/>
      <c r="I86" s="4"/>
    </row>
    <row r="87" spans="1:9" x14ac:dyDescent="0.2">
      <c r="A87" s="1">
        <f t="shared" si="1"/>
        <v>80</v>
      </c>
      <c r="B87" s="168"/>
      <c r="C87" s="15" t="s">
        <v>19</v>
      </c>
      <c r="D87" s="24" t="s">
        <v>46</v>
      </c>
      <c r="E87" s="21" t="s">
        <v>47</v>
      </c>
      <c r="F87" s="25">
        <v>605000</v>
      </c>
      <c r="G87" s="20" t="s">
        <v>42</v>
      </c>
      <c r="H87" s="14"/>
      <c r="I87" s="4"/>
    </row>
    <row r="88" spans="1:9" x14ac:dyDescent="0.2">
      <c r="A88" s="1">
        <f t="shared" si="1"/>
        <v>81</v>
      </c>
      <c r="B88" s="168"/>
      <c r="C88" s="19" t="s">
        <v>48</v>
      </c>
      <c r="D88" s="21" t="s">
        <v>13</v>
      </c>
      <c r="E88" s="21" t="s">
        <v>49</v>
      </c>
      <c r="F88" s="27">
        <v>396000.00000000006</v>
      </c>
      <c r="G88" s="18" t="s">
        <v>42</v>
      </c>
      <c r="H88" s="14"/>
      <c r="I88" s="4"/>
    </row>
    <row r="89" spans="1:9" x14ac:dyDescent="0.2">
      <c r="A89" s="1">
        <f t="shared" si="1"/>
        <v>82</v>
      </c>
      <c r="B89" s="168"/>
      <c r="C89" s="19" t="s">
        <v>48</v>
      </c>
      <c r="D89" s="21" t="s">
        <v>46</v>
      </c>
      <c r="E89" s="21" t="s">
        <v>278</v>
      </c>
      <c r="F89" s="27">
        <v>1078000</v>
      </c>
      <c r="G89" s="18" t="s">
        <v>42</v>
      </c>
      <c r="H89" s="14"/>
      <c r="I89" s="4"/>
    </row>
    <row r="90" spans="1:9" x14ac:dyDescent="0.2">
      <c r="A90" s="1">
        <f t="shared" si="1"/>
        <v>83</v>
      </c>
      <c r="B90" s="168"/>
      <c r="C90" s="19" t="s">
        <v>50</v>
      </c>
      <c r="D90" s="21" t="s">
        <v>13</v>
      </c>
      <c r="E90" s="21" t="s">
        <v>51</v>
      </c>
      <c r="F90" s="27">
        <v>429000.00000000006</v>
      </c>
      <c r="G90" s="18" t="s">
        <v>42</v>
      </c>
      <c r="H90" s="14"/>
      <c r="I90" s="4"/>
    </row>
    <row r="91" spans="1:9" x14ac:dyDescent="0.2">
      <c r="A91" s="1">
        <f t="shared" si="1"/>
        <v>84</v>
      </c>
      <c r="B91" s="168"/>
      <c r="C91" s="19" t="s">
        <v>50</v>
      </c>
      <c r="D91" s="21" t="s">
        <v>46</v>
      </c>
      <c r="E91" s="21" t="s">
        <v>556</v>
      </c>
      <c r="F91" s="27">
        <v>2035000</v>
      </c>
      <c r="G91" s="18" t="s">
        <v>42</v>
      </c>
      <c r="H91" s="14"/>
      <c r="I91" s="4"/>
    </row>
    <row r="92" spans="1:9" x14ac:dyDescent="0.2">
      <c r="A92" s="1">
        <f t="shared" si="1"/>
        <v>85</v>
      </c>
      <c r="B92" s="168"/>
      <c r="C92" s="19" t="s">
        <v>50</v>
      </c>
      <c r="D92" s="21" t="s">
        <v>46</v>
      </c>
      <c r="E92" s="21" t="s">
        <v>52</v>
      </c>
      <c r="F92" s="27">
        <v>1298000</v>
      </c>
      <c r="G92" s="18" t="s">
        <v>42</v>
      </c>
      <c r="H92" s="14"/>
      <c r="I92" s="4"/>
    </row>
    <row r="93" spans="1:9" x14ac:dyDescent="0.2">
      <c r="A93" s="1">
        <f t="shared" si="1"/>
        <v>86</v>
      </c>
      <c r="B93" s="168"/>
      <c r="C93" s="21" t="s">
        <v>24</v>
      </c>
      <c r="D93" s="21" t="s">
        <v>549</v>
      </c>
      <c r="E93" s="21" t="s">
        <v>550</v>
      </c>
      <c r="F93" s="27">
        <v>2530000</v>
      </c>
      <c r="G93" s="18" t="s">
        <v>42</v>
      </c>
      <c r="H93" s="14"/>
      <c r="I93" s="4"/>
    </row>
    <row r="94" spans="1:9" x14ac:dyDescent="0.2">
      <c r="A94" s="1">
        <f t="shared" si="1"/>
        <v>87</v>
      </c>
      <c r="B94" s="168"/>
      <c r="C94" s="21" t="s">
        <v>24</v>
      </c>
      <c r="D94" s="21" t="s">
        <v>54</v>
      </c>
      <c r="E94" s="21" t="s">
        <v>55</v>
      </c>
      <c r="F94" s="22">
        <v>1518000</v>
      </c>
      <c r="G94" s="20" t="s">
        <v>42</v>
      </c>
      <c r="H94" s="14"/>
      <c r="I94" s="4"/>
    </row>
    <row r="95" spans="1:9" x14ac:dyDescent="0.2">
      <c r="A95" s="1">
        <f t="shared" si="1"/>
        <v>88</v>
      </c>
      <c r="B95" s="168"/>
      <c r="C95" s="21" t="s">
        <v>24</v>
      </c>
      <c r="D95" s="24" t="s">
        <v>461</v>
      </c>
      <c r="E95" s="21" t="s">
        <v>462</v>
      </c>
      <c r="F95" s="28">
        <v>1485000</v>
      </c>
      <c r="G95" s="20" t="s">
        <v>42</v>
      </c>
      <c r="H95" s="14"/>
      <c r="I95" s="4"/>
    </row>
    <row r="96" spans="1:9" x14ac:dyDescent="0.2">
      <c r="A96" s="1">
        <f t="shared" si="1"/>
        <v>89</v>
      </c>
      <c r="B96" s="168"/>
      <c r="C96" s="21" t="s">
        <v>24</v>
      </c>
      <c r="D96" s="24" t="s">
        <v>465</v>
      </c>
      <c r="E96" s="21" t="s">
        <v>466</v>
      </c>
      <c r="F96" s="28">
        <v>660000</v>
      </c>
      <c r="G96" s="18" t="s">
        <v>42</v>
      </c>
      <c r="H96" s="14"/>
      <c r="I96" s="4"/>
    </row>
    <row r="97" spans="1:9" x14ac:dyDescent="0.2">
      <c r="A97" s="1">
        <f t="shared" si="1"/>
        <v>90</v>
      </c>
      <c r="B97" s="168"/>
      <c r="C97" s="21" t="s">
        <v>35</v>
      </c>
      <c r="D97" s="21" t="s">
        <v>302</v>
      </c>
      <c r="E97" s="21" t="s">
        <v>279</v>
      </c>
      <c r="F97" s="27" t="s">
        <v>280</v>
      </c>
      <c r="G97" s="18" t="s">
        <v>42</v>
      </c>
      <c r="H97" s="14"/>
      <c r="I97" s="4"/>
    </row>
    <row r="98" spans="1:9" x14ac:dyDescent="0.2">
      <c r="A98" s="1">
        <f t="shared" si="1"/>
        <v>91</v>
      </c>
      <c r="B98" s="168"/>
      <c r="C98" s="21" t="s">
        <v>35</v>
      </c>
      <c r="D98" s="21" t="s">
        <v>303</v>
      </c>
      <c r="E98" s="21" t="s">
        <v>304</v>
      </c>
      <c r="F98" s="27">
        <v>1815000</v>
      </c>
      <c r="G98" s="18" t="s">
        <v>305</v>
      </c>
      <c r="H98" s="14"/>
      <c r="I98" s="4"/>
    </row>
    <row r="99" spans="1:9" x14ac:dyDescent="0.2">
      <c r="A99" s="1">
        <f t="shared" si="1"/>
        <v>92</v>
      </c>
      <c r="B99" s="168"/>
      <c r="C99" s="21" t="s">
        <v>35</v>
      </c>
      <c r="D99" s="21" t="s">
        <v>36</v>
      </c>
      <c r="E99" s="21" t="s">
        <v>56</v>
      </c>
      <c r="F99" s="27">
        <v>450000</v>
      </c>
      <c r="G99" s="18" t="s">
        <v>42</v>
      </c>
      <c r="H99" s="14"/>
      <c r="I99" s="4"/>
    </row>
    <row r="100" spans="1:9" x14ac:dyDescent="0.2">
      <c r="A100" s="1">
        <f t="shared" si="1"/>
        <v>93</v>
      </c>
      <c r="B100" s="176"/>
      <c r="C100" s="29" t="s">
        <v>44</v>
      </c>
      <c r="D100" s="29" t="s">
        <v>45</v>
      </c>
      <c r="E100" s="30" t="s">
        <v>299</v>
      </c>
      <c r="F100" s="31">
        <v>6820000</v>
      </c>
      <c r="G100" s="32" t="s">
        <v>57</v>
      </c>
      <c r="H100" s="14"/>
      <c r="I100" s="33"/>
    </row>
    <row r="101" spans="1:9" x14ac:dyDescent="0.2">
      <c r="A101" s="1">
        <f t="shared" ref="A101:A131" si="2">ROW()-7</f>
        <v>94</v>
      </c>
      <c r="B101" s="176"/>
      <c r="C101" s="29" t="s">
        <v>48</v>
      </c>
      <c r="D101" s="34" t="s">
        <v>60</v>
      </c>
      <c r="E101" s="30" t="s">
        <v>61</v>
      </c>
      <c r="F101" s="31">
        <v>4345000</v>
      </c>
      <c r="G101" s="32" t="s">
        <v>57</v>
      </c>
      <c r="H101" s="14"/>
      <c r="I101" s="33"/>
    </row>
    <row r="102" spans="1:9" x14ac:dyDescent="0.2">
      <c r="A102" s="1">
        <f t="shared" si="2"/>
        <v>95</v>
      </c>
      <c r="B102" s="176"/>
      <c r="C102" s="29" t="s">
        <v>48</v>
      </c>
      <c r="D102" s="34" t="s">
        <v>45</v>
      </c>
      <c r="E102" s="30" t="s">
        <v>299</v>
      </c>
      <c r="F102" s="31">
        <v>6820000</v>
      </c>
      <c r="G102" s="32" t="s">
        <v>57</v>
      </c>
      <c r="H102" s="14"/>
      <c r="I102" s="33"/>
    </row>
    <row r="103" spans="1:9" x14ac:dyDescent="0.2">
      <c r="A103" s="1">
        <f t="shared" si="2"/>
        <v>96</v>
      </c>
      <c r="B103" s="176"/>
      <c r="C103" s="29" t="s">
        <v>48</v>
      </c>
      <c r="D103" s="34" t="s">
        <v>482</v>
      </c>
      <c r="E103" s="30" t="s">
        <v>483</v>
      </c>
      <c r="F103" s="31">
        <v>12320000</v>
      </c>
      <c r="G103" s="32" t="s">
        <v>57</v>
      </c>
      <c r="H103" s="14"/>
      <c r="I103" s="33"/>
    </row>
    <row r="104" spans="1:9" x14ac:dyDescent="0.2">
      <c r="A104" s="1">
        <f t="shared" si="2"/>
        <v>97</v>
      </c>
      <c r="B104" s="176"/>
      <c r="C104" s="29" t="s">
        <v>48</v>
      </c>
      <c r="D104" s="34" t="s">
        <v>480</v>
      </c>
      <c r="E104" s="30" t="s">
        <v>481</v>
      </c>
      <c r="F104" s="31">
        <v>8800000</v>
      </c>
      <c r="G104" s="32" t="s">
        <v>57</v>
      </c>
      <c r="H104" s="14"/>
      <c r="I104" s="33"/>
    </row>
    <row r="105" spans="1:9" x14ac:dyDescent="0.2">
      <c r="A105" s="1">
        <f t="shared" si="2"/>
        <v>98</v>
      </c>
      <c r="B105" s="176"/>
      <c r="C105" s="35" t="s">
        <v>50</v>
      </c>
      <c r="D105" s="29" t="s">
        <v>60</v>
      </c>
      <c r="E105" s="29" t="s">
        <v>62</v>
      </c>
      <c r="F105" s="36">
        <v>7700000</v>
      </c>
      <c r="G105" s="32" t="s">
        <v>57</v>
      </c>
      <c r="H105" s="14"/>
      <c r="I105" s="33"/>
    </row>
    <row r="106" spans="1:9" x14ac:dyDescent="0.2">
      <c r="A106" s="1">
        <f t="shared" si="2"/>
        <v>99</v>
      </c>
      <c r="B106" s="176"/>
      <c r="C106" s="35" t="s">
        <v>50</v>
      </c>
      <c r="D106" s="34" t="s">
        <v>484</v>
      </c>
      <c r="E106" s="30" t="s">
        <v>485</v>
      </c>
      <c r="F106" s="31">
        <v>2640000</v>
      </c>
      <c r="G106" s="32" t="s">
        <v>57</v>
      </c>
      <c r="H106" s="14"/>
      <c r="I106" s="33"/>
    </row>
    <row r="107" spans="1:9" x14ac:dyDescent="0.2">
      <c r="A107" s="1">
        <f t="shared" si="2"/>
        <v>100</v>
      </c>
      <c r="B107" s="176"/>
      <c r="C107" s="35" t="s">
        <v>50</v>
      </c>
      <c r="D107" s="34" t="s">
        <v>480</v>
      </c>
      <c r="E107" s="30" t="s">
        <v>486</v>
      </c>
      <c r="F107" s="31">
        <v>13200000</v>
      </c>
      <c r="G107" s="32" t="s">
        <v>57</v>
      </c>
      <c r="H107" s="14"/>
      <c r="I107" s="33"/>
    </row>
    <row r="108" spans="1:9" x14ac:dyDescent="0.2">
      <c r="A108" s="1">
        <f t="shared" si="2"/>
        <v>101</v>
      </c>
      <c r="B108" s="176"/>
      <c r="C108" s="35" t="s">
        <v>50</v>
      </c>
      <c r="D108" s="29" t="s">
        <v>480</v>
      </c>
      <c r="E108" s="29" t="s">
        <v>487</v>
      </c>
      <c r="F108" s="36">
        <v>8580000</v>
      </c>
      <c r="G108" s="32" t="s">
        <v>57</v>
      </c>
      <c r="H108" s="14"/>
      <c r="I108" s="33"/>
    </row>
    <row r="109" spans="1:9" x14ac:dyDescent="0.2">
      <c r="A109" s="1">
        <f t="shared" si="2"/>
        <v>102</v>
      </c>
      <c r="B109" s="176"/>
      <c r="C109" s="29" t="s">
        <v>24</v>
      </c>
      <c r="D109" s="29" t="s">
        <v>264</v>
      </c>
      <c r="E109" s="37" t="s">
        <v>265</v>
      </c>
      <c r="F109" s="38">
        <v>30888000</v>
      </c>
      <c r="G109" s="39" t="s">
        <v>57</v>
      </c>
      <c r="H109" s="14"/>
      <c r="I109" s="33"/>
    </row>
    <row r="110" spans="1:9" x14ac:dyDescent="0.2">
      <c r="A110" s="1">
        <f t="shared" si="2"/>
        <v>103</v>
      </c>
      <c r="B110" s="176"/>
      <c r="C110" s="29" t="s">
        <v>24</v>
      </c>
      <c r="D110" s="29" t="s">
        <v>63</v>
      </c>
      <c r="E110" s="30" t="s">
        <v>263</v>
      </c>
      <c r="F110" s="31">
        <v>2200000</v>
      </c>
      <c r="G110" s="32" t="s">
        <v>57</v>
      </c>
      <c r="H110" s="14"/>
      <c r="I110" s="33"/>
    </row>
    <row r="111" spans="1:9" x14ac:dyDescent="0.2">
      <c r="A111" s="1">
        <f t="shared" si="2"/>
        <v>104</v>
      </c>
      <c r="B111" s="176"/>
      <c r="C111" s="29" t="s">
        <v>24</v>
      </c>
      <c r="D111" s="29" t="s">
        <v>488</v>
      </c>
      <c r="E111" s="30" t="s">
        <v>489</v>
      </c>
      <c r="F111" s="31">
        <v>10780000</v>
      </c>
      <c r="G111" s="32" t="s">
        <v>57</v>
      </c>
      <c r="H111" s="14"/>
      <c r="I111" s="33"/>
    </row>
    <row r="112" spans="1:9" x14ac:dyDescent="0.2">
      <c r="A112" s="1">
        <f t="shared" si="2"/>
        <v>105</v>
      </c>
      <c r="B112" s="176"/>
      <c r="C112" s="29" t="s">
        <v>24</v>
      </c>
      <c r="D112" s="29" t="s">
        <v>490</v>
      </c>
      <c r="E112" s="30" t="s">
        <v>491</v>
      </c>
      <c r="F112" s="31">
        <v>2013000</v>
      </c>
      <c r="G112" s="32" t="s">
        <v>57</v>
      </c>
      <c r="H112" s="14"/>
      <c r="I112" s="33"/>
    </row>
    <row r="113" spans="1:9" x14ac:dyDescent="0.2">
      <c r="A113" s="1">
        <f t="shared" si="2"/>
        <v>106</v>
      </c>
      <c r="B113" s="176"/>
      <c r="C113" s="29" t="s">
        <v>35</v>
      </c>
      <c r="D113" s="29" t="s">
        <v>45</v>
      </c>
      <c r="E113" s="30" t="s">
        <v>64</v>
      </c>
      <c r="F113" s="40">
        <v>5060000</v>
      </c>
      <c r="G113" s="32" t="s">
        <v>57</v>
      </c>
      <c r="H113" s="14"/>
      <c r="I113" s="33"/>
    </row>
    <row r="114" spans="1:9" x14ac:dyDescent="0.2">
      <c r="A114" s="1">
        <f t="shared" si="2"/>
        <v>107</v>
      </c>
      <c r="B114" s="176"/>
      <c r="C114" s="29" t="s">
        <v>492</v>
      </c>
      <c r="D114" s="29" t="s">
        <v>482</v>
      </c>
      <c r="E114" s="30" t="s">
        <v>493</v>
      </c>
      <c r="F114" s="40">
        <v>12982000</v>
      </c>
      <c r="G114" s="32" t="s">
        <v>57</v>
      </c>
      <c r="H114" s="14"/>
      <c r="I114" s="33"/>
    </row>
    <row r="115" spans="1:9" x14ac:dyDescent="0.2">
      <c r="A115" s="1">
        <f t="shared" si="2"/>
        <v>108</v>
      </c>
      <c r="B115" s="176"/>
      <c r="C115" s="29" t="s">
        <v>66</v>
      </c>
      <c r="D115" s="29" t="s">
        <v>67</v>
      </c>
      <c r="E115" s="30" t="s">
        <v>68</v>
      </c>
      <c r="F115" s="40">
        <v>704000</v>
      </c>
      <c r="G115" s="32" t="s">
        <v>57</v>
      </c>
      <c r="H115" s="14"/>
      <c r="I115" s="33"/>
    </row>
    <row r="116" spans="1:9" x14ac:dyDescent="0.2">
      <c r="A116" s="1">
        <f t="shared" si="2"/>
        <v>109</v>
      </c>
      <c r="B116" s="176"/>
      <c r="C116" s="29" t="s">
        <v>69</v>
      </c>
      <c r="D116" s="29" t="s">
        <v>70</v>
      </c>
      <c r="E116" s="30" t="s">
        <v>71</v>
      </c>
      <c r="F116" s="40">
        <v>218900</v>
      </c>
      <c r="G116" s="32" t="s">
        <v>57</v>
      </c>
      <c r="H116" s="14"/>
      <c r="I116" s="33"/>
    </row>
    <row r="117" spans="1:9" x14ac:dyDescent="0.2">
      <c r="A117" s="1">
        <f t="shared" si="2"/>
        <v>110</v>
      </c>
      <c r="B117" s="176"/>
      <c r="C117" s="29" t="s">
        <v>37</v>
      </c>
      <c r="D117" s="29" t="s">
        <v>45</v>
      </c>
      <c r="E117" s="30" t="s">
        <v>72</v>
      </c>
      <c r="F117" s="41">
        <v>198000.00000000003</v>
      </c>
      <c r="G117" s="32" t="s">
        <v>57</v>
      </c>
      <c r="H117" s="14"/>
      <c r="I117" s="33"/>
    </row>
    <row r="118" spans="1:9" x14ac:dyDescent="0.2">
      <c r="A118" s="1">
        <f t="shared" si="2"/>
        <v>111</v>
      </c>
      <c r="B118" s="176"/>
      <c r="C118" s="29" t="s">
        <v>37</v>
      </c>
      <c r="D118" s="29" t="s">
        <v>272</v>
      </c>
      <c r="E118" s="30" t="s">
        <v>273</v>
      </c>
      <c r="F118" s="41">
        <v>203500</v>
      </c>
      <c r="G118" s="32" t="s">
        <v>57</v>
      </c>
      <c r="H118" s="14"/>
      <c r="I118" s="33"/>
    </row>
    <row r="119" spans="1:9" x14ac:dyDescent="0.2">
      <c r="A119" s="1">
        <f t="shared" si="2"/>
        <v>112</v>
      </c>
      <c r="B119" s="176"/>
      <c r="C119" s="29" t="s">
        <v>271</v>
      </c>
      <c r="D119" s="29" t="s">
        <v>274</v>
      </c>
      <c r="E119" s="30" t="s">
        <v>275</v>
      </c>
      <c r="F119" s="41">
        <v>385000</v>
      </c>
      <c r="G119" s="32" t="s">
        <v>57</v>
      </c>
      <c r="H119" s="14"/>
      <c r="I119" s="33"/>
    </row>
    <row r="120" spans="1:9" x14ac:dyDescent="0.2">
      <c r="A120" s="1">
        <f t="shared" si="2"/>
        <v>113</v>
      </c>
      <c r="B120" s="176"/>
      <c r="C120" s="29" t="s">
        <v>271</v>
      </c>
      <c r="D120" s="29" t="s">
        <v>274</v>
      </c>
      <c r="E120" s="30" t="s">
        <v>276</v>
      </c>
      <c r="F120" s="41">
        <v>352000</v>
      </c>
      <c r="G120" s="32" t="s">
        <v>57</v>
      </c>
      <c r="H120" s="14"/>
      <c r="I120" s="4"/>
    </row>
    <row r="121" spans="1:9" x14ac:dyDescent="0.2">
      <c r="A121" s="1">
        <f t="shared" si="2"/>
        <v>114</v>
      </c>
      <c r="B121" s="177"/>
      <c r="C121" s="43" t="s">
        <v>9</v>
      </c>
      <c r="D121" s="43" t="s">
        <v>13</v>
      </c>
      <c r="E121" s="43" t="s">
        <v>569</v>
      </c>
      <c r="F121" s="47">
        <v>1650000</v>
      </c>
      <c r="G121" s="46" t="s">
        <v>73</v>
      </c>
      <c r="H121" s="14"/>
      <c r="I121" s="4"/>
    </row>
    <row r="122" spans="1:9" x14ac:dyDescent="0.2">
      <c r="A122" s="1">
        <f t="shared" si="2"/>
        <v>115</v>
      </c>
      <c r="B122" s="177"/>
      <c r="C122" s="43" t="s">
        <v>315</v>
      </c>
      <c r="D122" s="43" t="s">
        <v>287</v>
      </c>
      <c r="E122" s="43" t="s">
        <v>316</v>
      </c>
      <c r="F122" s="47">
        <v>1507000</v>
      </c>
      <c r="G122" s="46" t="s">
        <v>292</v>
      </c>
      <c r="H122" s="14"/>
      <c r="I122" s="4"/>
    </row>
    <row r="123" spans="1:9" x14ac:dyDescent="0.2">
      <c r="A123" s="1">
        <f t="shared" si="2"/>
        <v>116</v>
      </c>
      <c r="B123" s="177"/>
      <c r="C123" s="48" t="s">
        <v>9</v>
      </c>
      <c r="D123" s="43" t="s">
        <v>74</v>
      </c>
      <c r="E123" s="44" t="s">
        <v>285</v>
      </c>
      <c r="F123" s="45">
        <v>2310000</v>
      </c>
      <c r="G123" s="46" t="s">
        <v>73</v>
      </c>
      <c r="H123" s="14"/>
      <c r="I123" s="4"/>
    </row>
    <row r="124" spans="1:9" x14ac:dyDescent="0.2">
      <c r="A124" s="1">
        <f t="shared" si="2"/>
        <v>117</v>
      </c>
      <c r="B124" s="177"/>
      <c r="C124" s="43" t="s">
        <v>44</v>
      </c>
      <c r="D124" s="43" t="s">
        <v>22</v>
      </c>
      <c r="E124" s="44" t="s">
        <v>324</v>
      </c>
      <c r="F124" s="51">
        <v>2035000</v>
      </c>
      <c r="G124" s="46" t="s">
        <v>73</v>
      </c>
      <c r="H124" s="14"/>
      <c r="I124" s="4"/>
    </row>
    <row r="125" spans="1:9" x14ac:dyDescent="0.2">
      <c r="A125" s="1">
        <f t="shared" si="2"/>
        <v>118</v>
      </c>
      <c r="B125" s="177"/>
      <c r="C125" s="43" t="s">
        <v>44</v>
      </c>
      <c r="D125" s="43" t="s">
        <v>22</v>
      </c>
      <c r="E125" s="44" t="s">
        <v>562</v>
      </c>
      <c r="F125" s="51">
        <v>1100000</v>
      </c>
      <c r="G125" s="46" t="s">
        <v>73</v>
      </c>
      <c r="H125" s="14"/>
      <c r="I125" s="4"/>
    </row>
    <row r="126" spans="1:9" x14ac:dyDescent="0.2">
      <c r="A126" s="1">
        <f t="shared" si="2"/>
        <v>119</v>
      </c>
      <c r="B126" s="177"/>
      <c r="C126" s="43" t="s">
        <v>44</v>
      </c>
      <c r="D126" s="43" t="s">
        <v>22</v>
      </c>
      <c r="E126" s="44" t="s">
        <v>517</v>
      </c>
      <c r="F126" s="51">
        <v>3960000</v>
      </c>
      <c r="G126" s="46" t="s">
        <v>73</v>
      </c>
      <c r="H126" s="14"/>
      <c r="I126" s="4"/>
    </row>
    <row r="127" spans="1:9" x14ac:dyDescent="0.2">
      <c r="A127" s="1">
        <f t="shared" si="2"/>
        <v>120</v>
      </c>
      <c r="B127" s="177"/>
      <c r="C127" s="43" t="s">
        <v>44</v>
      </c>
      <c r="D127" s="43" t="s">
        <v>337</v>
      </c>
      <c r="E127" s="44" t="s">
        <v>518</v>
      </c>
      <c r="F127" s="51">
        <v>2200000</v>
      </c>
      <c r="G127" s="46" t="s">
        <v>73</v>
      </c>
      <c r="H127" s="14"/>
      <c r="I127" s="4"/>
    </row>
    <row r="128" spans="1:9" x14ac:dyDescent="0.2">
      <c r="A128" s="1">
        <f t="shared" si="2"/>
        <v>121</v>
      </c>
      <c r="B128" s="177"/>
      <c r="C128" s="43" t="s">
        <v>44</v>
      </c>
      <c r="D128" s="43" t="s">
        <v>36</v>
      </c>
      <c r="E128" s="44" t="s">
        <v>77</v>
      </c>
      <c r="F128" s="51">
        <v>921800.00000000012</v>
      </c>
      <c r="G128" s="46" t="s">
        <v>73</v>
      </c>
      <c r="H128" s="14"/>
      <c r="I128" s="4"/>
    </row>
    <row r="129" spans="1:9" x14ac:dyDescent="0.2">
      <c r="A129" s="1">
        <f t="shared" si="2"/>
        <v>122</v>
      </c>
      <c r="B129" s="177"/>
      <c r="C129" s="43" t="s">
        <v>284</v>
      </c>
      <c r="D129" s="43" t="s">
        <v>515</v>
      </c>
      <c r="E129" s="44" t="s">
        <v>516</v>
      </c>
      <c r="F129" s="51">
        <v>165000</v>
      </c>
      <c r="G129" s="46" t="s">
        <v>73</v>
      </c>
      <c r="H129" s="14"/>
      <c r="I129" s="4"/>
    </row>
    <row r="130" spans="1:9" x14ac:dyDescent="0.2">
      <c r="A130" s="1">
        <f t="shared" si="2"/>
        <v>123</v>
      </c>
      <c r="B130" s="177"/>
      <c r="C130" s="43" t="s">
        <v>572</v>
      </c>
      <c r="D130" s="43" t="s">
        <v>573</v>
      </c>
      <c r="E130" s="44" t="s">
        <v>574</v>
      </c>
      <c r="F130" s="51">
        <v>1900800</v>
      </c>
      <c r="G130" s="46" t="s">
        <v>73</v>
      </c>
      <c r="H130" s="14"/>
      <c r="I130" s="4"/>
    </row>
    <row r="131" spans="1:9" x14ac:dyDescent="0.2">
      <c r="A131" s="1">
        <f t="shared" si="2"/>
        <v>124</v>
      </c>
      <c r="B131" s="177"/>
      <c r="C131" s="49" t="s">
        <v>58</v>
      </c>
      <c r="D131" s="43" t="s">
        <v>76</v>
      </c>
      <c r="E131" s="44" t="s">
        <v>78</v>
      </c>
      <c r="F131" s="51">
        <v>2420000</v>
      </c>
      <c r="G131" s="46" t="s">
        <v>73</v>
      </c>
    </row>
    <row r="132" spans="1:9" x14ac:dyDescent="0.2">
      <c r="A132" s="1">
        <f t="shared" ref="A132:A154" si="3">ROW()-7</f>
        <v>125</v>
      </c>
      <c r="B132" s="177"/>
      <c r="C132" s="48" t="s">
        <v>19</v>
      </c>
      <c r="D132" s="48" t="s">
        <v>520</v>
      </c>
      <c r="E132" s="52" t="s">
        <v>521</v>
      </c>
      <c r="F132" s="50">
        <v>2420000</v>
      </c>
      <c r="G132" s="53" t="s">
        <v>73</v>
      </c>
      <c r="H132" s="14"/>
      <c r="I132" s="4"/>
    </row>
    <row r="133" spans="1:9" x14ac:dyDescent="0.2">
      <c r="A133" s="1">
        <f t="shared" si="3"/>
        <v>126</v>
      </c>
      <c r="B133" s="177"/>
      <c r="C133" s="48" t="s">
        <v>19</v>
      </c>
      <c r="D133" s="48" t="s">
        <v>519</v>
      </c>
      <c r="E133" s="52" t="s">
        <v>522</v>
      </c>
      <c r="F133" s="50">
        <v>1980000</v>
      </c>
      <c r="G133" s="53" t="s">
        <v>73</v>
      </c>
      <c r="H133" s="14"/>
      <c r="I133" s="4"/>
    </row>
    <row r="134" spans="1:9" x14ac:dyDescent="0.2">
      <c r="A134" s="1">
        <f t="shared" si="3"/>
        <v>127</v>
      </c>
      <c r="B134" s="177"/>
      <c r="C134" s="43" t="s">
        <v>48</v>
      </c>
      <c r="D134" s="54" t="s">
        <v>16</v>
      </c>
      <c r="E134" s="44" t="s">
        <v>551</v>
      </c>
      <c r="F134" s="51">
        <v>2420000</v>
      </c>
      <c r="G134" s="46" t="s">
        <v>73</v>
      </c>
      <c r="H134" s="14"/>
      <c r="I134" s="4"/>
    </row>
    <row r="135" spans="1:9" x14ac:dyDescent="0.2">
      <c r="A135" s="1">
        <f t="shared" si="3"/>
        <v>128</v>
      </c>
      <c r="B135" s="177"/>
      <c r="C135" s="43" t="s">
        <v>48</v>
      </c>
      <c r="D135" s="54" t="s">
        <v>22</v>
      </c>
      <c r="E135" s="44" t="s">
        <v>523</v>
      </c>
      <c r="F135" s="51">
        <v>2200000</v>
      </c>
      <c r="G135" s="46" t="s">
        <v>73</v>
      </c>
      <c r="H135" s="14"/>
      <c r="I135" s="4"/>
    </row>
    <row r="136" spans="1:9" x14ac:dyDescent="0.2">
      <c r="A136" s="1">
        <f t="shared" si="3"/>
        <v>129</v>
      </c>
      <c r="B136" s="177"/>
      <c r="C136" s="43" t="s">
        <v>297</v>
      </c>
      <c r="D136" s="54" t="s">
        <v>277</v>
      </c>
      <c r="E136" s="44" t="s">
        <v>308</v>
      </c>
      <c r="F136" s="51">
        <v>1650000</v>
      </c>
      <c r="G136" s="46" t="s">
        <v>292</v>
      </c>
      <c r="H136" s="14"/>
      <c r="I136" s="4"/>
    </row>
    <row r="137" spans="1:9" x14ac:dyDescent="0.2">
      <c r="A137" s="1">
        <f t="shared" si="3"/>
        <v>130</v>
      </c>
      <c r="B137" s="177"/>
      <c r="C137" s="43" t="s">
        <v>297</v>
      </c>
      <c r="D137" s="54" t="s">
        <v>322</v>
      </c>
      <c r="E137" s="44" t="s">
        <v>323</v>
      </c>
      <c r="F137" s="51">
        <v>1980000</v>
      </c>
      <c r="G137" s="46" t="s">
        <v>292</v>
      </c>
      <c r="H137" s="14"/>
      <c r="I137" s="4"/>
    </row>
    <row r="138" spans="1:9" x14ac:dyDescent="0.2">
      <c r="A138" s="1">
        <f t="shared" si="3"/>
        <v>131</v>
      </c>
      <c r="B138" s="177"/>
      <c r="C138" s="43" t="s">
        <v>50</v>
      </c>
      <c r="D138" s="55" t="s">
        <v>16</v>
      </c>
      <c r="E138" s="55" t="s">
        <v>306</v>
      </c>
      <c r="F138" s="56">
        <v>1485000</v>
      </c>
      <c r="G138" s="46" t="s">
        <v>73</v>
      </c>
      <c r="H138" s="14"/>
      <c r="I138" s="33"/>
    </row>
    <row r="139" spans="1:9" x14ac:dyDescent="0.2">
      <c r="A139" s="1">
        <f t="shared" si="3"/>
        <v>132</v>
      </c>
      <c r="B139" s="177"/>
      <c r="C139" s="43" t="s">
        <v>50</v>
      </c>
      <c r="D139" s="55" t="s">
        <v>16</v>
      </c>
      <c r="E139" s="55" t="s">
        <v>314</v>
      </c>
      <c r="F139" s="56">
        <v>1540000</v>
      </c>
      <c r="G139" s="46" t="s">
        <v>73</v>
      </c>
      <c r="H139" s="14"/>
      <c r="I139" s="33"/>
    </row>
    <row r="140" spans="1:9" x14ac:dyDescent="0.2">
      <c r="A140" s="1">
        <f t="shared" si="3"/>
        <v>133</v>
      </c>
      <c r="B140" s="177"/>
      <c r="C140" s="43" t="s">
        <v>298</v>
      </c>
      <c r="D140" s="43" t="s">
        <v>309</v>
      </c>
      <c r="E140" s="43" t="s">
        <v>310</v>
      </c>
      <c r="F140" s="57">
        <v>3300000</v>
      </c>
      <c r="G140" s="46" t="s">
        <v>292</v>
      </c>
      <c r="H140" s="14"/>
      <c r="I140" s="33"/>
    </row>
    <row r="141" spans="1:9" x14ac:dyDescent="0.2">
      <c r="A141" s="1">
        <f t="shared" si="3"/>
        <v>134</v>
      </c>
      <c r="B141" s="177"/>
      <c r="C141" s="43" t="s">
        <v>50</v>
      </c>
      <c r="D141" s="43" t="s">
        <v>22</v>
      </c>
      <c r="E141" s="43" t="s">
        <v>564</v>
      </c>
      <c r="F141" s="57">
        <v>1210000</v>
      </c>
      <c r="G141" s="46" t="s">
        <v>73</v>
      </c>
      <c r="H141" s="14"/>
      <c r="I141" s="33"/>
    </row>
    <row r="142" spans="1:9" x14ac:dyDescent="0.2">
      <c r="A142" s="1">
        <f t="shared" si="3"/>
        <v>135</v>
      </c>
      <c r="B142" s="177"/>
      <c r="C142" s="43" t="s">
        <v>50</v>
      </c>
      <c r="D142" s="43" t="s">
        <v>13</v>
      </c>
      <c r="E142" s="43" t="s">
        <v>288</v>
      </c>
      <c r="F142" s="57">
        <v>1650000</v>
      </c>
      <c r="G142" s="46" t="s">
        <v>73</v>
      </c>
      <c r="H142" s="14"/>
      <c r="I142" s="33"/>
    </row>
    <row r="143" spans="1:9" x14ac:dyDescent="0.2">
      <c r="A143" s="1">
        <f t="shared" si="3"/>
        <v>136</v>
      </c>
      <c r="B143" s="177"/>
      <c r="C143" s="43" t="s">
        <v>50</v>
      </c>
      <c r="D143" s="43" t="s">
        <v>36</v>
      </c>
      <c r="E143" s="43" t="s">
        <v>80</v>
      </c>
      <c r="F143" s="57">
        <v>1738000.0000000002</v>
      </c>
      <c r="G143" s="46" t="s">
        <v>73</v>
      </c>
      <c r="H143" s="14"/>
      <c r="I143" s="33"/>
    </row>
    <row r="144" spans="1:9" x14ac:dyDescent="0.2">
      <c r="A144" s="1">
        <f t="shared" si="3"/>
        <v>137</v>
      </c>
      <c r="B144" s="177"/>
      <c r="C144" s="143" t="s">
        <v>311</v>
      </c>
      <c r="D144" s="49" t="s">
        <v>281</v>
      </c>
      <c r="E144" s="58" t="s">
        <v>312</v>
      </c>
      <c r="F144" s="50">
        <v>7040000</v>
      </c>
      <c r="G144" s="59" t="s">
        <v>292</v>
      </c>
      <c r="H144" s="14"/>
      <c r="I144" s="4"/>
    </row>
    <row r="145" spans="1:17" x14ac:dyDescent="0.2">
      <c r="A145" s="1">
        <f t="shared" si="3"/>
        <v>138</v>
      </c>
      <c r="B145" s="177"/>
      <c r="C145" s="144" t="s">
        <v>24</v>
      </c>
      <c r="D145" s="55" t="s">
        <v>25</v>
      </c>
      <c r="E145" s="55" t="s">
        <v>313</v>
      </c>
      <c r="F145" s="56">
        <v>4642000</v>
      </c>
      <c r="G145" s="46" t="s">
        <v>73</v>
      </c>
      <c r="H145" s="14"/>
      <c r="I145" s="4"/>
    </row>
    <row r="146" spans="1:17" x14ac:dyDescent="0.2">
      <c r="A146" s="1">
        <f t="shared" si="3"/>
        <v>139</v>
      </c>
      <c r="B146" s="177"/>
      <c r="C146" s="143" t="s">
        <v>24</v>
      </c>
      <c r="D146" s="49" t="s">
        <v>26</v>
      </c>
      <c r="E146" s="58" t="s">
        <v>81</v>
      </c>
      <c r="F146" s="50">
        <v>2640000</v>
      </c>
      <c r="G146" s="59" t="s">
        <v>73</v>
      </c>
      <c r="H146" s="14"/>
      <c r="I146" s="4"/>
    </row>
    <row r="147" spans="1:17" x14ac:dyDescent="0.2">
      <c r="A147" s="1">
        <f t="shared" si="3"/>
        <v>140</v>
      </c>
      <c r="B147" s="177"/>
      <c r="C147" s="143" t="s">
        <v>24</v>
      </c>
      <c r="D147" s="48" t="s">
        <v>54</v>
      </c>
      <c r="E147" s="43" t="s">
        <v>55</v>
      </c>
      <c r="F147" s="50">
        <v>1518000</v>
      </c>
      <c r="G147" s="59" t="s">
        <v>73</v>
      </c>
      <c r="H147" s="14"/>
      <c r="I147" s="4"/>
    </row>
    <row r="148" spans="1:17" x14ac:dyDescent="0.2">
      <c r="A148" s="1">
        <f t="shared" si="3"/>
        <v>141</v>
      </c>
      <c r="B148" s="177"/>
      <c r="C148" s="143" t="s">
        <v>24</v>
      </c>
      <c r="D148" s="48" t="s">
        <v>54</v>
      </c>
      <c r="E148" s="120" t="s">
        <v>326</v>
      </c>
      <c r="F148" s="50">
        <v>2178000</v>
      </c>
      <c r="G148" s="59" t="s">
        <v>292</v>
      </c>
      <c r="H148" s="14"/>
      <c r="I148" s="4"/>
    </row>
    <row r="149" spans="1:17" x14ac:dyDescent="0.2">
      <c r="A149" s="1">
        <f t="shared" si="3"/>
        <v>142</v>
      </c>
      <c r="B149" s="177"/>
      <c r="C149" s="143" t="s">
        <v>24</v>
      </c>
      <c r="D149" s="48" t="s">
        <v>82</v>
      </c>
      <c r="E149" s="43" t="s">
        <v>83</v>
      </c>
      <c r="F149" s="50">
        <v>2475000</v>
      </c>
      <c r="G149" s="59" t="s">
        <v>73</v>
      </c>
      <c r="H149" s="14"/>
      <c r="I149" s="4"/>
      <c r="N149" s="146"/>
      <c r="O149" s="147"/>
      <c r="P149" s="148"/>
      <c r="Q149" s="149"/>
    </row>
    <row r="150" spans="1:17" x14ac:dyDescent="0.2">
      <c r="A150" s="1">
        <f t="shared" si="3"/>
        <v>143</v>
      </c>
      <c r="B150" s="177"/>
      <c r="C150" s="144" t="s">
        <v>24</v>
      </c>
      <c r="D150" s="43" t="s">
        <v>74</v>
      </c>
      <c r="E150" s="54" t="s">
        <v>563</v>
      </c>
      <c r="F150" s="60">
        <v>3300000</v>
      </c>
      <c r="G150" s="59" t="s">
        <v>73</v>
      </c>
      <c r="H150" s="14"/>
      <c r="I150" s="4"/>
      <c r="N150" s="146"/>
      <c r="O150" s="147"/>
      <c r="P150" s="148"/>
      <c r="Q150" s="149"/>
    </row>
    <row r="151" spans="1:17" x14ac:dyDescent="0.2">
      <c r="A151" s="1">
        <f t="shared" si="3"/>
        <v>144</v>
      </c>
      <c r="B151" s="177"/>
      <c r="C151" s="143" t="s">
        <v>24</v>
      </c>
      <c r="D151" s="43" t="s">
        <v>74</v>
      </c>
      <c r="E151" s="54" t="s">
        <v>524</v>
      </c>
      <c r="F151" s="60">
        <v>1980000</v>
      </c>
      <c r="G151" s="61" t="s">
        <v>73</v>
      </c>
      <c r="H151" s="14"/>
      <c r="I151" s="4"/>
      <c r="M151" s="150"/>
      <c r="N151" s="151"/>
      <c r="O151" s="151"/>
      <c r="P151" s="152"/>
      <c r="Q151" s="145"/>
    </row>
    <row r="152" spans="1:17" x14ac:dyDescent="0.2">
      <c r="A152" s="1">
        <f t="shared" si="3"/>
        <v>145</v>
      </c>
      <c r="B152" s="177"/>
      <c r="C152" s="143" t="s">
        <v>24</v>
      </c>
      <c r="D152" s="43" t="s">
        <v>74</v>
      </c>
      <c r="E152" s="54" t="s">
        <v>525</v>
      </c>
      <c r="F152" s="60">
        <v>3278000</v>
      </c>
      <c r="G152" s="61" t="s">
        <v>73</v>
      </c>
      <c r="H152" s="14"/>
      <c r="I152" s="4"/>
      <c r="M152" s="150"/>
      <c r="N152" s="151"/>
      <c r="O152" s="151"/>
      <c r="P152" s="152"/>
      <c r="Q152" s="145"/>
    </row>
    <row r="153" spans="1:17" x14ac:dyDescent="0.2">
      <c r="A153" s="1">
        <f t="shared" si="3"/>
        <v>146</v>
      </c>
      <c r="B153" s="177"/>
      <c r="C153" s="144" t="s">
        <v>24</v>
      </c>
      <c r="D153" s="43" t="s">
        <v>36</v>
      </c>
      <c r="E153" s="54" t="s">
        <v>84</v>
      </c>
      <c r="F153" s="60">
        <v>2965600.0000000005</v>
      </c>
      <c r="G153" s="46" t="s">
        <v>73</v>
      </c>
      <c r="H153" s="14"/>
      <c r="I153" s="4"/>
      <c r="N153" s="150"/>
      <c r="P153" s="148"/>
      <c r="Q153" s="149"/>
    </row>
    <row r="154" spans="1:17" x14ac:dyDescent="0.2">
      <c r="A154" s="1">
        <f t="shared" si="3"/>
        <v>147</v>
      </c>
      <c r="B154" s="177"/>
      <c r="C154" s="144" t="s">
        <v>24</v>
      </c>
      <c r="D154" s="43" t="s">
        <v>455</v>
      </c>
      <c r="E154" s="54" t="s">
        <v>526</v>
      </c>
      <c r="F154" s="60">
        <v>6182000</v>
      </c>
      <c r="G154" s="46" t="s">
        <v>73</v>
      </c>
      <c r="H154" s="14"/>
      <c r="I154" s="4"/>
      <c r="N154" s="150"/>
      <c r="O154" s="153"/>
      <c r="P154" s="148"/>
      <c r="Q154" s="149"/>
    </row>
    <row r="155" spans="1:17" x14ac:dyDescent="0.2">
      <c r="A155" s="1">
        <f t="shared" ref="A155:A219" si="4">ROW()-7</f>
        <v>148</v>
      </c>
      <c r="B155" s="177"/>
      <c r="C155" s="43" t="s">
        <v>289</v>
      </c>
      <c r="D155" s="43" t="s">
        <v>290</v>
      </c>
      <c r="E155" s="44" t="s">
        <v>291</v>
      </c>
      <c r="F155" s="62">
        <v>1738000</v>
      </c>
      <c r="G155" s="46" t="s">
        <v>292</v>
      </c>
      <c r="H155" s="14"/>
      <c r="I155" s="4"/>
    </row>
    <row r="156" spans="1:17" x14ac:dyDescent="0.2">
      <c r="A156" s="1">
        <f t="shared" si="4"/>
        <v>149</v>
      </c>
      <c r="B156" s="177"/>
      <c r="C156" s="43" t="s">
        <v>35</v>
      </c>
      <c r="D156" s="43" t="s">
        <v>36</v>
      </c>
      <c r="E156" s="44" t="s">
        <v>85</v>
      </c>
      <c r="F156" s="62">
        <v>2000000</v>
      </c>
      <c r="G156" s="46" t="s">
        <v>73</v>
      </c>
      <c r="H156" s="14"/>
      <c r="I156" s="4"/>
    </row>
    <row r="157" spans="1:17" x14ac:dyDescent="0.2">
      <c r="A157" s="1">
        <f t="shared" si="4"/>
        <v>150</v>
      </c>
      <c r="B157" s="177"/>
      <c r="C157" s="43" t="s">
        <v>289</v>
      </c>
      <c r="D157" s="43" t="s">
        <v>277</v>
      </c>
      <c r="E157" s="44" t="s">
        <v>317</v>
      </c>
      <c r="F157" s="62">
        <v>990000</v>
      </c>
      <c r="G157" s="46" t="s">
        <v>292</v>
      </c>
      <c r="H157" s="14"/>
      <c r="I157" s="4"/>
    </row>
    <row r="158" spans="1:17" x14ac:dyDescent="0.2">
      <c r="A158" s="1">
        <f t="shared" si="4"/>
        <v>151</v>
      </c>
      <c r="B158" s="177"/>
      <c r="C158" s="55" t="s">
        <v>87</v>
      </c>
      <c r="D158" s="55" t="s">
        <v>10</v>
      </c>
      <c r="E158" s="55" t="s">
        <v>88</v>
      </c>
      <c r="F158" s="63">
        <v>53900</v>
      </c>
      <c r="G158" s="61" t="s">
        <v>73</v>
      </c>
      <c r="H158" s="14"/>
      <c r="I158" s="4"/>
    </row>
    <row r="159" spans="1:17" x14ac:dyDescent="0.2">
      <c r="A159" s="1">
        <f t="shared" si="4"/>
        <v>152</v>
      </c>
      <c r="B159" s="177"/>
      <c r="C159" s="55" t="s">
        <v>87</v>
      </c>
      <c r="D159" s="55" t="s">
        <v>527</v>
      </c>
      <c r="E159" s="55" t="s">
        <v>528</v>
      </c>
      <c r="F159" s="63">
        <v>137500</v>
      </c>
      <c r="G159" s="61" t="s">
        <v>73</v>
      </c>
      <c r="H159" s="14"/>
      <c r="I159" s="4"/>
    </row>
    <row r="160" spans="1:17" x14ac:dyDescent="0.2">
      <c r="A160" s="1">
        <f t="shared" si="4"/>
        <v>153</v>
      </c>
      <c r="B160" s="177"/>
      <c r="C160" s="55" t="s">
        <v>87</v>
      </c>
      <c r="D160" s="55" t="s">
        <v>529</v>
      </c>
      <c r="E160" s="55" t="s">
        <v>530</v>
      </c>
      <c r="F160" s="63">
        <v>264000</v>
      </c>
      <c r="G160" s="61" t="s">
        <v>73</v>
      </c>
      <c r="H160" s="14"/>
      <c r="I160" s="4"/>
    </row>
    <row r="161" spans="1:9" x14ac:dyDescent="0.2">
      <c r="A161" s="1">
        <f t="shared" si="4"/>
        <v>154</v>
      </c>
      <c r="B161" s="177"/>
      <c r="C161" s="55" t="s">
        <v>87</v>
      </c>
      <c r="D161" s="55" t="s">
        <v>531</v>
      </c>
      <c r="E161" s="55" t="s">
        <v>532</v>
      </c>
      <c r="F161" s="63">
        <v>189750</v>
      </c>
      <c r="G161" s="61" t="s">
        <v>73</v>
      </c>
      <c r="H161" s="14"/>
      <c r="I161" s="4"/>
    </row>
    <row r="162" spans="1:9" x14ac:dyDescent="0.2">
      <c r="A162" s="1">
        <f t="shared" si="4"/>
        <v>155</v>
      </c>
      <c r="B162" s="177"/>
      <c r="C162" s="55" t="s">
        <v>87</v>
      </c>
      <c r="D162" s="55" t="s">
        <v>531</v>
      </c>
      <c r="E162" s="55" t="s">
        <v>533</v>
      </c>
      <c r="F162" s="63">
        <v>569250</v>
      </c>
      <c r="G162" s="61" t="s">
        <v>73</v>
      </c>
      <c r="H162" s="14"/>
      <c r="I162" s="4"/>
    </row>
    <row r="163" spans="1:9" x14ac:dyDescent="0.2">
      <c r="A163" s="1">
        <f t="shared" si="4"/>
        <v>156</v>
      </c>
      <c r="B163" s="177"/>
      <c r="C163" s="55" t="s">
        <v>91</v>
      </c>
      <c r="D163" s="55" t="s">
        <v>79</v>
      </c>
      <c r="E163" s="55" t="s">
        <v>92</v>
      </c>
      <c r="F163" s="63">
        <v>458620</v>
      </c>
      <c r="G163" s="61" t="s">
        <v>73</v>
      </c>
      <c r="H163" s="14"/>
      <c r="I163" s="4"/>
    </row>
    <row r="164" spans="1:9" x14ac:dyDescent="0.2">
      <c r="A164" s="1">
        <f t="shared" si="4"/>
        <v>157</v>
      </c>
      <c r="B164" s="177"/>
      <c r="C164" s="55" t="s">
        <v>91</v>
      </c>
      <c r="D164" s="55" t="s">
        <v>93</v>
      </c>
      <c r="E164" s="55" t="s">
        <v>94</v>
      </c>
      <c r="F164" s="63">
        <v>1108800</v>
      </c>
      <c r="G164" s="61" t="s">
        <v>73</v>
      </c>
      <c r="H164" s="14"/>
      <c r="I164" s="4"/>
    </row>
    <row r="165" spans="1:9" x14ac:dyDescent="0.2">
      <c r="A165" s="1">
        <f t="shared" si="4"/>
        <v>158</v>
      </c>
      <c r="B165" s="177"/>
      <c r="C165" s="55" t="s">
        <v>91</v>
      </c>
      <c r="D165" s="55" t="s">
        <v>527</v>
      </c>
      <c r="E165" s="55" t="s">
        <v>528</v>
      </c>
      <c r="F165" s="63">
        <v>165000</v>
      </c>
      <c r="G165" s="61" t="s">
        <v>73</v>
      </c>
      <c r="H165" s="14"/>
      <c r="I165" s="4"/>
    </row>
    <row r="166" spans="1:9" x14ac:dyDescent="0.2">
      <c r="A166" s="1">
        <f t="shared" si="4"/>
        <v>159</v>
      </c>
      <c r="B166" s="177"/>
      <c r="C166" s="55" t="s">
        <v>91</v>
      </c>
      <c r="D166" s="55" t="s">
        <v>529</v>
      </c>
      <c r="E166" s="55" t="s">
        <v>534</v>
      </c>
      <c r="F166" s="63">
        <v>550000</v>
      </c>
      <c r="G166" s="61" t="s">
        <v>73</v>
      </c>
      <c r="H166" s="14"/>
      <c r="I166" s="4"/>
    </row>
    <row r="167" spans="1:9" x14ac:dyDescent="0.2">
      <c r="A167" s="1">
        <f t="shared" si="4"/>
        <v>160</v>
      </c>
      <c r="B167" s="177"/>
      <c r="C167" s="55" t="s">
        <v>65</v>
      </c>
      <c r="D167" s="55" t="s">
        <v>95</v>
      </c>
      <c r="E167" s="55" t="s">
        <v>293</v>
      </c>
      <c r="F167" s="63">
        <v>990000</v>
      </c>
      <c r="G167" s="61" t="s">
        <v>73</v>
      </c>
      <c r="H167" s="14"/>
      <c r="I167" s="4"/>
    </row>
    <row r="168" spans="1:9" x14ac:dyDescent="0.2">
      <c r="A168" s="1">
        <f t="shared" si="4"/>
        <v>161</v>
      </c>
      <c r="B168" s="177"/>
      <c r="C168" s="55" t="s">
        <v>294</v>
      </c>
      <c r="D168" s="55" t="s">
        <v>295</v>
      </c>
      <c r="E168" s="55" t="s">
        <v>296</v>
      </c>
      <c r="F168" s="63">
        <v>990000</v>
      </c>
      <c r="G168" s="61" t="s">
        <v>292</v>
      </c>
      <c r="H168" s="14"/>
      <c r="I168" s="4"/>
    </row>
    <row r="169" spans="1:9" x14ac:dyDescent="0.2">
      <c r="A169" s="1">
        <f t="shared" si="4"/>
        <v>162</v>
      </c>
      <c r="B169" s="177"/>
      <c r="C169" s="55" t="s">
        <v>96</v>
      </c>
      <c r="D169" s="55" t="s">
        <v>97</v>
      </c>
      <c r="E169" s="55" t="s">
        <v>98</v>
      </c>
      <c r="F169" s="63">
        <v>547800</v>
      </c>
      <c r="G169" s="61" t="s">
        <v>73</v>
      </c>
      <c r="H169" s="14"/>
      <c r="I169" s="4"/>
    </row>
    <row r="170" spans="1:9" x14ac:dyDescent="0.2">
      <c r="A170" s="1">
        <f t="shared" si="4"/>
        <v>163</v>
      </c>
      <c r="B170" s="177"/>
      <c r="C170" s="55" t="s">
        <v>99</v>
      </c>
      <c r="D170" s="55" t="s">
        <v>13</v>
      </c>
      <c r="E170" s="55" t="s">
        <v>100</v>
      </c>
      <c r="F170" s="63">
        <v>660000</v>
      </c>
      <c r="G170" s="61" t="s">
        <v>73</v>
      </c>
      <c r="H170" s="14"/>
      <c r="I170" s="4"/>
    </row>
    <row r="171" spans="1:9" x14ac:dyDescent="0.2">
      <c r="A171" s="1">
        <f t="shared" si="4"/>
        <v>164</v>
      </c>
      <c r="B171" s="177"/>
      <c r="C171" s="55" t="s">
        <v>101</v>
      </c>
      <c r="D171" s="55" t="s">
        <v>102</v>
      </c>
      <c r="E171" s="55" t="s">
        <v>320</v>
      </c>
      <c r="F171" s="63">
        <v>528000</v>
      </c>
      <c r="G171" s="61" t="s">
        <v>73</v>
      </c>
      <c r="H171" s="14"/>
      <c r="I171" s="4"/>
    </row>
    <row r="172" spans="1:9" x14ac:dyDescent="0.2">
      <c r="A172" s="1">
        <f t="shared" si="4"/>
        <v>165</v>
      </c>
      <c r="B172" s="177"/>
      <c r="C172" s="55" t="s">
        <v>101</v>
      </c>
      <c r="D172" s="55" t="s">
        <v>102</v>
      </c>
      <c r="E172" s="55" t="s">
        <v>300</v>
      </c>
      <c r="F172" s="63">
        <v>1540000</v>
      </c>
      <c r="G172" s="61" t="s">
        <v>73</v>
      </c>
      <c r="H172" s="14"/>
      <c r="I172" s="4"/>
    </row>
    <row r="173" spans="1:9" x14ac:dyDescent="0.2">
      <c r="A173" s="1">
        <f t="shared" si="4"/>
        <v>166</v>
      </c>
      <c r="B173" s="177"/>
      <c r="C173" s="55" t="s">
        <v>101</v>
      </c>
      <c r="D173" s="55" t="s">
        <v>453</v>
      </c>
      <c r="E173" s="55" t="s">
        <v>454</v>
      </c>
      <c r="F173" s="63">
        <v>218900</v>
      </c>
      <c r="G173" s="61" t="s">
        <v>73</v>
      </c>
      <c r="H173" s="14"/>
      <c r="I173" s="4"/>
    </row>
    <row r="174" spans="1:9" x14ac:dyDescent="0.2">
      <c r="A174" s="1">
        <f t="shared" si="4"/>
        <v>167</v>
      </c>
      <c r="B174" s="177"/>
      <c r="C174" s="55" t="s">
        <v>535</v>
      </c>
      <c r="D174" s="55" t="s">
        <v>527</v>
      </c>
      <c r="E174" s="55" t="s">
        <v>536</v>
      </c>
      <c r="F174" s="63">
        <v>187000</v>
      </c>
      <c r="G174" s="61" t="s">
        <v>73</v>
      </c>
      <c r="H174" s="14"/>
      <c r="I174" s="4"/>
    </row>
    <row r="175" spans="1:9" x14ac:dyDescent="0.2">
      <c r="A175" s="1">
        <f t="shared" si="4"/>
        <v>168</v>
      </c>
      <c r="B175" s="177"/>
      <c r="C175" s="55" t="s">
        <v>37</v>
      </c>
      <c r="D175" s="55" t="s">
        <v>38</v>
      </c>
      <c r="E175" s="55" t="s">
        <v>104</v>
      </c>
      <c r="F175" s="63">
        <v>322300</v>
      </c>
      <c r="G175" s="61" t="s">
        <v>73</v>
      </c>
      <c r="H175" s="14"/>
      <c r="I175" s="33"/>
    </row>
    <row r="176" spans="1:9" x14ac:dyDescent="0.2">
      <c r="A176" s="1">
        <f t="shared" si="4"/>
        <v>169</v>
      </c>
      <c r="B176" s="177"/>
      <c r="C176" s="55" t="s">
        <v>37</v>
      </c>
      <c r="D176" s="55" t="s">
        <v>38</v>
      </c>
      <c r="E176" s="55" t="s">
        <v>545</v>
      </c>
      <c r="F176" s="63">
        <v>231000</v>
      </c>
      <c r="G176" s="61" t="s">
        <v>73</v>
      </c>
      <c r="H176" s="14"/>
      <c r="I176" s="4"/>
    </row>
    <row r="177" spans="1:9" x14ac:dyDescent="0.2">
      <c r="A177" s="1">
        <f t="shared" si="4"/>
        <v>170</v>
      </c>
      <c r="B177" s="177"/>
      <c r="C177" s="55" t="s">
        <v>37</v>
      </c>
      <c r="D177" s="55" t="s">
        <v>38</v>
      </c>
      <c r="E177" s="55" t="s">
        <v>39</v>
      </c>
      <c r="F177" s="63">
        <v>227700</v>
      </c>
      <c r="G177" s="61" t="s">
        <v>73</v>
      </c>
      <c r="H177" s="14"/>
      <c r="I177" s="4"/>
    </row>
    <row r="178" spans="1:9" x14ac:dyDescent="0.2">
      <c r="A178" s="1">
        <f t="shared" si="4"/>
        <v>171</v>
      </c>
      <c r="B178" s="177"/>
      <c r="C178" s="55" t="s">
        <v>37</v>
      </c>
      <c r="D178" s="55" t="s">
        <v>537</v>
      </c>
      <c r="E178" s="55" t="s">
        <v>544</v>
      </c>
      <c r="F178" s="63">
        <v>260700</v>
      </c>
      <c r="G178" s="61" t="s">
        <v>73</v>
      </c>
      <c r="H178" s="14"/>
      <c r="I178" s="4"/>
    </row>
    <row r="179" spans="1:9" x14ac:dyDescent="0.2">
      <c r="A179" s="1">
        <f t="shared" si="4"/>
        <v>172</v>
      </c>
      <c r="B179" s="177"/>
      <c r="C179" s="55" t="s">
        <v>37</v>
      </c>
      <c r="D179" s="55" t="s">
        <v>538</v>
      </c>
      <c r="E179" s="55" t="s">
        <v>543</v>
      </c>
      <c r="F179" s="63">
        <v>660000</v>
      </c>
      <c r="G179" s="61" t="s">
        <v>73</v>
      </c>
      <c r="H179" s="14"/>
      <c r="I179" s="4"/>
    </row>
    <row r="180" spans="1:9" x14ac:dyDescent="0.2">
      <c r="A180" s="1">
        <f t="shared" si="4"/>
        <v>173</v>
      </c>
      <c r="B180" s="177"/>
      <c r="C180" s="55" t="s">
        <v>37</v>
      </c>
      <c r="D180" s="55" t="s">
        <v>539</v>
      </c>
      <c r="E180" s="55" t="s">
        <v>542</v>
      </c>
      <c r="F180" s="63">
        <v>306900</v>
      </c>
      <c r="G180" s="61" t="s">
        <v>73</v>
      </c>
      <c r="H180" s="14"/>
      <c r="I180" s="4"/>
    </row>
    <row r="181" spans="1:9" x14ac:dyDescent="0.2">
      <c r="A181" s="1">
        <f t="shared" si="4"/>
        <v>174</v>
      </c>
      <c r="B181" s="177"/>
      <c r="C181" s="55" t="s">
        <v>37</v>
      </c>
      <c r="D181" s="55" t="s">
        <v>540</v>
      </c>
      <c r="E181" s="55" t="s">
        <v>541</v>
      </c>
      <c r="F181" s="63">
        <v>286000</v>
      </c>
      <c r="G181" s="61" t="s">
        <v>73</v>
      </c>
      <c r="H181" s="14"/>
      <c r="I181" s="4"/>
    </row>
    <row r="182" spans="1:9" x14ac:dyDescent="0.2">
      <c r="A182" s="1">
        <f t="shared" si="4"/>
        <v>175</v>
      </c>
      <c r="B182" s="177"/>
      <c r="C182" s="55" t="s">
        <v>105</v>
      </c>
      <c r="D182" s="55" t="s">
        <v>106</v>
      </c>
      <c r="E182" s="55" t="s">
        <v>107</v>
      </c>
      <c r="F182" s="63">
        <v>313500</v>
      </c>
      <c r="G182" s="61" t="s">
        <v>73</v>
      </c>
      <c r="H182" s="14"/>
      <c r="I182" s="4"/>
    </row>
    <row r="183" spans="1:9" x14ac:dyDescent="0.2">
      <c r="A183" s="1">
        <f t="shared" si="4"/>
        <v>176</v>
      </c>
      <c r="B183" s="177"/>
      <c r="C183" s="55" t="s">
        <v>105</v>
      </c>
      <c r="D183" s="55" t="s">
        <v>108</v>
      </c>
      <c r="E183" s="55" t="s">
        <v>109</v>
      </c>
      <c r="F183" s="63">
        <v>224400.00000000003</v>
      </c>
      <c r="G183" s="61" t="s">
        <v>73</v>
      </c>
      <c r="H183" s="14"/>
      <c r="I183" s="4"/>
    </row>
    <row r="184" spans="1:9" x14ac:dyDescent="0.2">
      <c r="A184" s="1">
        <f t="shared" si="4"/>
        <v>177</v>
      </c>
      <c r="B184" s="177"/>
      <c r="C184" s="55" t="s">
        <v>105</v>
      </c>
      <c r="D184" s="55" t="s">
        <v>108</v>
      </c>
      <c r="E184" s="55" t="s">
        <v>110</v>
      </c>
      <c r="F184" s="63">
        <v>154000</v>
      </c>
      <c r="G184" s="61" t="s">
        <v>73</v>
      </c>
      <c r="H184" s="14"/>
      <c r="I184" s="4"/>
    </row>
    <row r="185" spans="1:9" x14ac:dyDescent="0.2">
      <c r="A185" s="1">
        <f t="shared" si="4"/>
        <v>178</v>
      </c>
      <c r="B185" s="177"/>
      <c r="C185" s="55" t="s">
        <v>105</v>
      </c>
      <c r="D185" s="55" t="s">
        <v>108</v>
      </c>
      <c r="E185" s="55" t="s">
        <v>111</v>
      </c>
      <c r="F185" s="63">
        <v>89100</v>
      </c>
      <c r="G185" s="61" t="s">
        <v>73</v>
      </c>
      <c r="H185" s="14"/>
      <c r="I185" s="4"/>
    </row>
    <row r="186" spans="1:9" x14ac:dyDescent="0.2">
      <c r="A186" s="1">
        <f t="shared" si="4"/>
        <v>179</v>
      </c>
      <c r="B186" s="177"/>
      <c r="C186" s="55" t="s">
        <v>105</v>
      </c>
      <c r="D186" s="55" t="s">
        <v>112</v>
      </c>
      <c r="E186" s="55" t="s">
        <v>113</v>
      </c>
      <c r="F186" s="63">
        <v>220000.00000000003</v>
      </c>
      <c r="G186" s="61" t="s">
        <v>73</v>
      </c>
      <c r="H186" s="14"/>
      <c r="I186" s="4"/>
    </row>
    <row r="187" spans="1:9" x14ac:dyDescent="0.2">
      <c r="A187" s="1">
        <f t="shared" si="4"/>
        <v>180</v>
      </c>
      <c r="B187" s="177"/>
      <c r="C187" s="55" t="s">
        <v>105</v>
      </c>
      <c r="D187" s="55" t="s">
        <v>112</v>
      </c>
      <c r="E187" s="55" t="s">
        <v>114</v>
      </c>
      <c r="F187" s="63">
        <v>308000</v>
      </c>
      <c r="G187" s="61" t="s">
        <v>73</v>
      </c>
      <c r="H187" s="14"/>
      <c r="I187" s="4"/>
    </row>
    <row r="188" spans="1:9" x14ac:dyDescent="0.2">
      <c r="A188" s="1">
        <f t="shared" si="4"/>
        <v>181</v>
      </c>
      <c r="B188" s="177"/>
      <c r="C188" s="55" t="s">
        <v>105</v>
      </c>
      <c r="D188" s="55" t="s">
        <v>570</v>
      </c>
      <c r="E188" s="55" t="s">
        <v>571</v>
      </c>
      <c r="F188" s="63"/>
      <c r="G188" s="61" t="s">
        <v>73</v>
      </c>
      <c r="H188" s="14"/>
      <c r="I188" s="4"/>
    </row>
    <row r="189" spans="1:9" x14ac:dyDescent="0.2">
      <c r="A189" s="1">
        <f t="shared" si="4"/>
        <v>182</v>
      </c>
      <c r="B189" s="177"/>
      <c r="C189" s="55" t="s">
        <v>115</v>
      </c>
      <c r="D189" s="55" t="s">
        <v>116</v>
      </c>
      <c r="E189" s="55" t="s">
        <v>117</v>
      </c>
      <c r="F189" s="55"/>
      <c r="G189" s="46" t="s">
        <v>73</v>
      </c>
      <c r="H189" s="14"/>
      <c r="I189" s="4"/>
    </row>
    <row r="190" spans="1:9" x14ac:dyDescent="0.2">
      <c r="A190" s="1">
        <f t="shared" si="4"/>
        <v>183</v>
      </c>
      <c r="B190" s="178"/>
      <c r="C190" s="64" t="s">
        <v>9</v>
      </c>
      <c r="D190" s="64" t="s">
        <v>74</v>
      </c>
      <c r="E190" s="65" t="s">
        <v>118</v>
      </c>
      <c r="F190" s="66">
        <v>3300000.0000000005</v>
      </c>
      <c r="G190" s="67" t="s">
        <v>119</v>
      </c>
      <c r="H190" s="14"/>
      <c r="I190" s="4"/>
    </row>
    <row r="191" spans="1:9" x14ac:dyDescent="0.2">
      <c r="A191" s="1">
        <f t="shared" si="4"/>
        <v>184</v>
      </c>
      <c r="B191" s="178"/>
      <c r="C191" s="64" t="s">
        <v>37</v>
      </c>
      <c r="D191" s="68" t="s">
        <v>38</v>
      </c>
      <c r="E191" s="68" t="s">
        <v>120</v>
      </c>
      <c r="F191" s="66">
        <v>152900</v>
      </c>
      <c r="G191" s="69" t="s">
        <v>119</v>
      </c>
      <c r="H191" s="14"/>
      <c r="I191" s="4"/>
    </row>
    <row r="192" spans="1:9" x14ac:dyDescent="0.2">
      <c r="A192" s="1">
        <f t="shared" si="4"/>
        <v>185</v>
      </c>
      <c r="B192" s="178"/>
      <c r="C192" s="64" t="s">
        <v>37</v>
      </c>
      <c r="D192" s="68" t="s">
        <v>38</v>
      </c>
      <c r="E192" s="68" t="s">
        <v>121</v>
      </c>
      <c r="F192" s="66">
        <v>151800</v>
      </c>
      <c r="G192" s="69" t="s">
        <v>119</v>
      </c>
      <c r="H192" s="14"/>
      <c r="I192" s="4"/>
    </row>
    <row r="193" spans="1:9" x14ac:dyDescent="0.2">
      <c r="A193" s="1">
        <f t="shared" si="4"/>
        <v>186</v>
      </c>
      <c r="B193" s="178"/>
      <c r="C193" s="64" t="s">
        <v>37</v>
      </c>
      <c r="D193" s="68" t="s">
        <v>38</v>
      </c>
      <c r="E193" s="68" t="s">
        <v>122</v>
      </c>
      <c r="F193" s="70">
        <v>107800.00000000001</v>
      </c>
      <c r="G193" s="69" t="s">
        <v>119</v>
      </c>
      <c r="H193" s="14"/>
      <c r="I193" s="4"/>
    </row>
    <row r="194" spans="1:9" x14ac:dyDescent="0.2">
      <c r="A194" s="1">
        <f t="shared" si="4"/>
        <v>187</v>
      </c>
      <c r="B194" s="178"/>
      <c r="C194" s="64" t="s">
        <v>37</v>
      </c>
      <c r="D194" s="68" t="s">
        <v>38</v>
      </c>
      <c r="E194" s="68" t="s">
        <v>123</v>
      </c>
      <c r="F194" s="70">
        <v>107800.00000000001</v>
      </c>
      <c r="G194" s="69" t="s">
        <v>119</v>
      </c>
      <c r="H194" s="14"/>
      <c r="I194" s="4"/>
    </row>
    <row r="195" spans="1:9" ht="13.5" customHeight="1" x14ac:dyDescent="0.2">
      <c r="A195" s="1">
        <f t="shared" si="4"/>
        <v>188</v>
      </c>
      <c r="B195" s="170"/>
      <c r="C195" s="71" t="s">
        <v>9</v>
      </c>
      <c r="D195" s="71" t="s">
        <v>75</v>
      </c>
      <c r="E195" s="72" t="s">
        <v>124</v>
      </c>
      <c r="F195" s="73">
        <v>2090000.0000000002</v>
      </c>
      <c r="G195" s="74" t="s">
        <v>125</v>
      </c>
    </row>
    <row r="196" spans="1:9" ht="13.5" customHeight="1" x14ac:dyDescent="0.2">
      <c r="A196" s="1">
        <f t="shared" si="4"/>
        <v>189</v>
      </c>
      <c r="B196" s="170"/>
      <c r="C196" s="71" t="s">
        <v>9</v>
      </c>
      <c r="D196" s="71" t="s">
        <v>126</v>
      </c>
      <c r="E196" s="72" t="s">
        <v>127</v>
      </c>
      <c r="F196" s="73">
        <v>5236000</v>
      </c>
      <c r="G196" s="74" t="s">
        <v>125</v>
      </c>
    </row>
    <row r="197" spans="1:9" ht="13.5" customHeight="1" x14ac:dyDescent="0.2">
      <c r="A197" s="1">
        <f t="shared" si="4"/>
        <v>190</v>
      </c>
      <c r="B197" s="170"/>
      <c r="C197" s="71" t="s">
        <v>9</v>
      </c>
      <c r="D197" s="71" t="s">
        <v>22</v>
      </c>
      <c r="E197" s="72" t="s">
        <v>128</v>
      </c>
      <c r="F197" s="73">
        <v>3080000.0000000005</v>
      </c>
      <c r="G197" s="74" t="s">
        <v>125</v>
      </c>
    </row>
    <row r="198" spans="1:9" ht="13.5" customHeight="1" x14ac:dyDescent="0.2">
      <c r="A198" s="1">
        <f t="shared" si="4"/>
        <v>191</v>
      </c>
      <c r="B198" s="170"/>
      <c r="C198" s="71" t="s">
        <v>129</v>
      </c>
      <c r="D198" s="71" t="s">
        <v>22</v>
      </c>
      <c r="E198" s="72" t="s">
        <v>130</v>
      </c>
      <c r="F198" s="73">
        <v>1320000</v>
      </c>
      <c r="G198" s="74" t="s">
        <v>125</v>
      </c>
    </row>
    <row r="199" spans="1:9" ht="13.5" customHeight="1" x14ac:dyDescent="0.2">
      <c r="A199" s="1">
        <f t="shared" si="4"/>
        <v>192</v>
      </c>
      <c r="B199" s="170"/>
      <c r="C199" s="71" t="s">
        <v>131</v>
      </c>
      <c r="D199" s="71" t="s">
        <v>132</v>
      </c>
      <c r="E199" s="72" t="s">
        <v>133</v>
      </c>
      <c r="F199" s="73">
        <v>3300000.0000000005</v>
      </c>
      <c r="G199" s="74" t="s">
        <v>125</v>
      </c>
    </row>
    <row r="200" spans="1:9" ht="13.5" customHeight="1" x14ac:dyDescent="0.2">
      <c r="A200" s="1">
        <f t="shared" si="4"/>
        <v>193</v>
      </c>
      <c r="B200" s="170"/>
      <c r="C200" s="71" t="s">
        <v>15</v>
      </c>
      <c r="D200" s="71" t="s">
        <v>134</v>
      </c>
      <c r="E200" s="72" t="s">
        <v>135</v>
      </c>
      <c r="F200" s="73">
        <v>715000</v>
      </c>
      <c r="G200" s="74" t="s">
        <v>125</v>
      </c>
    </row>
    <row r="201" spans="1:9" ht="13.5" customHeight="1" x14ac:dyDescent="0.2">
      <c r="A201" s="1">
        <f t="shared" si="4"/>
        <v>194</v>
      </c>
      <c r="B201" s="170"/>
      <c r="C201" s="71" t="s">
        <v>15</v>
      </c>
      <c r="D201" s="71" t="s">
        <v>134</v>
      </c>
      <c r="E201" s="72" t="s">
        <v>136</v>
      </c>
      <c r="F201" s="73">
        <v>1408000</v>
      </c>
      <c r="G201" s="74" t="s">
        <v>125</v>
      </c>
    </row>
    <row r="202" spans="1:9" ht="13.5" customHeight="1" x14ac:dyDescent="0.2">
      <c r="A202" s="1">
        <f t="shared" si="4"/>
        <v>195</v>
      </c>
      <c r="B202" s="170"/>
      <c r="C202" s="75" t="s">
        <v>58</v>
      </c>
      <c r="D202" s="76" t="s">
        <v>75</v>
      </c>
      <c r="E202" s="77" t="s">
        <v>137</v>
      </c>
      <c r="F202" s="78">
        <v>1573000.0000000002</v>
      </c>
      <c r="G202" s="79" t="s">
        <v>125</v>
      </c>
    </row>
    <row r="203" spans="1:9" ht="13.5" customHeight="1" x14ac:dyDescent="0.2">
      <c r="A203" s="1">
        <f t="shared" si="4"/>
        <v>196</v>
      </c>
      <c r="B203" s="170"/>
      <c r="C203" s="76" t="s">
        <v>58</v>
      </c>
      <c r="D203" s="80" t="s">
        <v>126</v>
      </c>
      <c r="E203" s="81" t="s">
        <v>138</v>
      </c>
      <c r="F203" s="82">
        <v>9460000</v>
      </c>
      <c r="G203" s="83" t="s">
        <v>125</v>
      </c>
    </row>
    <row r="204" spans="1:9" ht="13.5" customHeight="1" x14ac:dyDescent="0.2">
      <c r="A204" s="1">
        <f t="shared" si="4"/>
        <v>197</v>
      </c>
      <c r="B204" s="170"/>
      <c r="C204" s="76" t="s">
        <v>58</v>
      </c>
      <c r="D204" s="76" t="s">
        <v>132</v>
      </c>
      <c r="E204" s="77" t="s">
        <v>139</v>
      </c>
      <c r="F204" s="78">
        <v>3080000.0000000005</v>
      </c>
      <c r="G204" s="79" t="s">
        <v>125</v>
      </c>
    </row>
    <row r="205" spans="1:9" ht="13.5" customHeight="1" x14ac:dyDescent="0.2">
      <c r="A205" s="1">
        <f t="shared" si="4"/>
        <v>198</v>
      </c>
      <c r="B205" s="170"/>
      <c r="C205" s="71" t="s">
        <v>48</v>
      </c>
      <c r="D205" s="71" t="s">
        <v>75</v>
      </c>
      <c r="E205" s="72" t="s">
        <v>140</v>
      </c>
      <c r="F205" s="84">
        <v>1595000.0000000002</v>
      </c>
      <c r="G205" s="74" t="s">
        <v>125</v>
      </c>
    </row>
    <row r="206" spans="1:9" ht="13.5" customHeight="1" x14ac:dyDescent="0.2">
      <c r="A206" s="1">
        <f t="shared" si="4"/>
        <v>199</v>
      </c>
      <c r="B206" s="170"/>
      <c r="C206" s="71" t="s">
        <v>48</v>
      </c>
      <c r="D206" s="71" t="s">
        <v>126</v>
      </c>
      <c r="E206" s="72" t="s">
        <v>141</v>
      </c>
      <c r="F206" s="84">
        <v>4510000</v>
      </c>
      <c r="G206" s="74" t="s">
        <v>125</v>
      </c>
    </row>
    <row r="207" spans="1:9" ht="13.5" customHeight="1" x14ac:dyDescent="0.2">
      <c r="A207" s="1">
        <f t="shared" si="4"/>
        <v>200</v>
      </c>
      <c r="B207" s="170"/>
      <c r="C207" s="71" t="s">
        <v>48</v>
      </c>
      <c r="D207" s="71" t="s">
        <v>142</v>
      </c>
      <c r="E207" s="72" t="s">
        <v>143</v>
      </c>
      <c r="F207" s="84">
        <v>6380000.0000000009</v>
      </c>
      <c r="G207" s="74" t="s">
        <v>125</v>
      </c>
    </row>
    <row r="208" spans="1:9" ht="13.5" customHeight="1" x14ac:dyDescent="0.2">
      <c r="A208" s="1">
        <f t="shared" si="4"/>
        <v>201</v>
      </c>
      <c r="B208" s="170"/>
      <c r="C208" s="71" t="s">
        <v>48</v>
      </c>
      <c r="D208" s="71" t="s">
        <v>134</v>
      </c>
      <c r="E208" s="71" t="s">
        <v>144</v>
      </c>
      <c r="F208" s="84">
        <v>1606000.0000000002</v>
      </c>
      <c r="G208" s="74" t="s">
        <v>125</v>
      </c>
    </row>
    <row r="209" spans="1:7" ht="13.5" customHeight="1" x14ac:dyDescent="0.2">
      <c r="A209" s="1">
        <f t="shared" si="4"/>
        <v>202</v>
      </c>
      <c r="B209" s="170"/>
      <c r="C209" s="71" t="s">
        <v>48</v>
      </c>
      <c r="D209" s="80" t="s">
        <v>134</v>
      </c>
      <c r="E209" s="71" t="s">
        <v>145</v>
      </c>
      <c r="F209" s="84">
        <v>979000.00000000012</v>
      </c>
      <c r="G209" s="85" t="s">
        <v>125</v>
      </c>
    </row>
    <row r="210" spans="1:7" ht="13.5" customHeight="1" x14ac:dyDescent="0.2">
      <c r="A210" s="1">
        <f t="shared" si="4"/>
        <v>203</v>
      </c>
      <c r="B210" s="170"/>
      <c r="C210" s="75" t="s">
        <v>50</v>
      </c>
      <c r="D210" s="86" t="s">
        <v>75</v>
      </c>
      <c r="E210" s="86" t="s">
        <v>146</v>
      </c>
      <c r="F210" s="87">
        <v>4180000.0000000005</v>
      </c>
      <c r="G210" s="85" t="s">
        <v>125</v>
      </c>
    </row>
    <row r="211" spans="1:7" ht="13.5" customHeight="1" x14ac:dyDescent="0.2">
      <c r="A211" s="1">
        <f t="shared" si="4"/>
        <v>204</v>
      </c>
      <c r="B211" s="170"/>
      <c r="C211" s="75" t="s">
        <v>50</v>
      </c>
      <c r="D211" s="71" t="s">
        <v>147</v>
      </c>
      <c r="E211" s="86" t="s">
        <v>148</v>
      </c>
      <c r="F211" s="87">
        <v>5280000</v>
      </c>
      <c r="G211" s="85" t="s">
        <v>125</v>
      </c>
    </row>
    <row r="212" spans="1:7" ht="13.5" customHeight="1" x14ac:dyDescent="0.2">
      <c r="A212" s="1">
        <f t="shared" si="4"/>
        <v>205</v>
      </c>
      <c r="B212" s="170"/>
      <c r="C212" s="75" t="s">
        <v>50</v>
      </c>
      <c r="D212" s="71" t="s">
        <v>126</v>
      </c>
      <c r="E212" s="86" t="s">
        <v>149</v>
      </c>
      <c r="F212" s="87">
        <v>15400000.000000002</v>
      </c>
      <c r="G212" s="85" t="s">
        <v>125</v>
      </c>
    </row>
    <row r="213" spans="1:7" ht="13.5" customHeight="1" x14ac:dyDescent="0.2">
      <c r="A213" s="1">
        <f t="shared" si="4"/>
        <v>206</v>
      </c>
      <c r="B213" s="170"/>
      <c r="C213" s="75" t="s">
        <v>50</v>
      </c>
      <c r="D213" s="71" t="s">
        <v>142</v>
      </c>
      <c r="E213" s="86" t="s">
        <v>150</v>
      </c>
      <c r="F213" s="87">
        <v>7590000.0000000009</v>
      </c>
      <c r="G213" s="85" t="s">
        <v>125</v>
      </c>
    </row>
    <row r="214" spans="1:7" ht="13.5" customHeight="1" x14ac:dyDescent="0.2">
      <c r="A214" s="1">
        <f t="shared" si="4"/>
        <v>207</v>
      </c>
      <c r="B214" s="170"/>
      <c r="C214" s="75" t="s">
        <v>50</v>
      </c>
      <c r="D214" s="86" t="s">
        <v>134</v>
      </c>
      <c r="E214" s="88" t="s">
        <v>151</v>
      </c>
      <c r="F214" s="87">
        <v>1375000</v>
      </c>
      <c r="G214" s="85" t="s">
        <v>125</v>
      </c>
    </row>
    <row r="215" spans="1:7" ht="13.5" customHeight="1" x14ac:dyDescent="0.2">
      <c r="A215" s="1">
        <f t="shared" si="4"/>
        <v>208</v>
      </c>
      <c r="B215" s="170"/>
      <c r="C215" s="75" t="s">
        <v>50</v>
      </c>
      <c r="D215" s="86" t="s">
        <v>134</v>
      </c>
      <c r="E215" s="88" t="s">
        <v>152</v>
      </c>
      <c r="F215" s="87">
        <v>869000.00000000012</v>
      </c>
      <c r="G215" s="85" t="s">
        <v>125</v>
      </c>
    </row>
    <row r="216" spans="1:7" ht="13.5" customHeight="1" x14ac:dyDescent="0.2">
      <c r="A216" s="1">
        <f t="shared" si="4"/>
        <v>209</v>
      </c>
      <c r="B216" s="170"/>
      <c r="C216" s="86" t="s">
        <v>24</v>
      </c>
      <c r="D216" s="71" t="s">
        <v>53</v>
      </c>
      <c r="E216" s="76" t="s">
        <v>153</v>
      </c>
      <c r="F216" s="89">
        <v>2860000</v>
      </c>
      <c r="G216" s="74" t="s">
        <v>125</v>
      </c>
    </row>
    <row r="217" spans="1:7" ht="13.5" customHeight="1" x14ac:dyDescent="0.2">
      <c r="A217" s="1">
        <f t="shared" si="4"/>
        <v>210</v>
      </c>
      <c r="B217" s="170"/>
      <c r="C217" s="86" t="s">
        <v>24</v>
      </c>
      <c r="D217" s="71" t="s">
        <v>154</v>
      </c>
      <c r="E217" s="76" t="s">
        <v>155</v>
      </c>
      <c r="F217" s="89">
        <v>15180000.000000002</v>
      </c>
      <c r="G217" s="74" t="s">
        <v>125</v>
      </c>
    </row>
    <row r="218" spans="1:7" ht="13.5" customHeight="1" x14ac:dyDescent="0.2">
      <c r="A218" s="1">
        <f t="shared" si="4"/>
        <v>211</v>
      </c>
      <c r="B218" s="170"/>
      <c r="C218" s="86" t="s">
        <v>24</v>
      </c>
      <c r="D218" s="71" t="s">
        <v>156</v>
      </c>
      <c r="E218" s="76" t="s">
        <v>157</v>
      </c>
      <c r="F218" s="89">
        <v>7480000.0000000009</v>
      </c>
      <c r="G218" s="74" t="s">
        <v>125</v>
      </c>
    </row>
    <row r="219" spans="1:7" ht="13.5" customHeight="1" x14ac:dyDescent="0.2">
      <c r="A219" s="1">
        <f t="shared" si="4"/>
        <v>212</v>
      </c>
      <c r="B219" s="170"/>
      <c r="C219" s="71" t="s">
        <v>24</v>
      </c>
      <c r="D219" s="86" t="s">
        <v>32</v>
      </c>
      <c r="E219" s="86" t="s">
        <v>158</v>
      </c>
      <c r="F219" s="87">
        <v>396000.00000000006</v>
      </c>
      <c r="G219" s="85" t="s">
        <v>125</v>
      </c>
    </row>
    <row r="220" spans="1:7" ht="13.5" customHeight="1" x14ac:dyDescent="0.2">
      <c r="A220" s="1">
        <f t="shared" ref="A220:A276" si="5">ROW()-7</f>
        <v>213</v>
      </c>
      <c r="B220" s="170"/>
      <c r="C220" s="76" t="s">
        <v>35</v>
      </c>
      <c r="D220" s="86" t="s">
        <v>159</v>
      </c>
      <c r="E220" s="88" t="s">
        <v>160</v>
      </c>
      <c r="F220" s="87">
        <v>7920000.0000000009</v>
      </c>
      <c r="G220" s="85" t="s">
        <v>125</v>
      </c>
    </row>
    <row r="221" spans="1:7" ht="13.5" customHeight="1" x14ac:dyDescent="0.2">
      <c r="A221" s="1">
        <f t="shared" si="5"/>
        <v>214</v>
      </c>
      <c r="B221" s="170"/>
      <c r="C221" s="76" t="s">
        <v>35</v>
      </c>
      <c r="D221" s="76" t="s">
        <v>86</v>
      </c>
      <c r="E221" s="77" t="s">
        <v>161</v>
      </c>
      <c r="F221" s="90">
        <v>7700000.0000000009</v>
      </c>
      <c r="G221" s="79" t="s">
        <v>125</v>
      </c>
    </row>
    <row r="222" spans="1:7" ht="13.5" customHeight="1" x14ac:dyDescent="0.2">
      <c r="A222" s="1">
        <f t="shared" si="5"/>
        <v>215</v>
      </c>
      <c r="B222" s="170"/>
      <c r="C222" s="76" t="s">
        <v>65</v>
      </c>
      <c r="D222" s="76" t="s">
        <v>162</v>
      </c>
      <c r="E222" s="77" t="s">
        <v>163</v>
      </c>
      <c r="F222" s="90">
        <v>2750000</v>
      </c>
      <c r="G222" s="79" t="s">
        <v>125</v>
      </c>
    </row>
    <row r="223" spans="1:7" ht="13.5" customHeight="1" x14ac:dyDescent="0.2">
      <c r="A223" s="1">
        <f t="shared" si="5"/>
        <v>216</v>
      </c>
      <c r="B223" s="170"/>
      <c r="C223" s="76" t="s">
        <v>65</v>
      </c>
      <c r="D223" s="76" t="s">
        <v>86</v>
      </c>
      <c r="E223" s="77" t="s">
        <v>164</v>
      </c>
      <c r="F223" s="90">
        <v>495000.00000000006</v>
      </c>
      <c r="G223" s="79" t="s">
        <v>125</v>
      </c>
    </row>
    <row r="224" spans="1:7" ht="13.5" customHeight="1" x14ac:dyDescent="0.2">
      <c r="A224" s="1">
        <f t="shared" si="5"/>
        <v>217</v>
      </c>
      <c r="B224" s="170"/>
      <c r="C224" s="76" t="s">
        <v>87</v>
      </c>
      <c r="D224" s="76" t="s">
        <v>89</v>
      </c>
      <c r="E224" s="77" t="s">
        <v>165</v>
      </c>
      <c r="F224" s="90">
        <v>396000.00000000006</v>
      </c>
      <c r="G224" s="79" t="s">
        <v>125</v>
      </c>
    </row>
    <row r="225" spans="1:9" ht="13.5" customHeight="1" x14ac:dyDescent="0.2">
      <c r="A225" s="1">
        <f t="shared" si="5"/>
        <v>218</v>
      </c>
      <c r="B225" s="170"/>
      <c r="C225" s="76" t="s">
        <v>91</v>
      </c>
      <c r="D225" s="76" t="s">
        <v>75</v>
      </c>
      <c r="E225" s="77" t="s">
        <v>166</v>
      </c>
      <c r="F225" s="90">
        <v>2090000.0000000002</v>
      </c>
      <c r="G225" s="79" t="s">
        <v>125</v>
      </c>
    </row>
    <row r="226" spans="1:9" ht="13.5" customHeight="1" x14ac:dyDescent="0.2">
      <c r="A226" s="1">
        <f t="shared" si="5"/>
        <v>219</v>
      </c>
      <c r="B226" s="170"/>
      <c r="C226" s="76" t="s">
        <v>91</v>
      </c>
      <c r="D226" s="76" t="s">
        <v>59</v>
      </c>
      <c r="E226" s="77" t="s">
        <v>167</v>
      </c>
      <c r="F226" s="90">
        <v>2585000</v>
      </c>
      <c r="G226" s="79" t="s">
        <v>125</v>
      </c>
    </row>
    <row r="227" spans="1:9" ht="13.5" customHeight="1" x14ac:dyDescent="0.2">
      <c r="A227" s="1">
        <f t="shared" si="5"/>
        <v>220</v>
      </c>
      <c r="B227" s="170"/>
      <c r="C227" s="76" t="s">
        <v>91</v>
      </c>
      <c r="D227" s="76" t="s">
        <v>134</v>
      </c>
      <c r="E227" s="77" t="s">
        <v>168</v>
      </c>
      <c r="F227" s="90">
        <v>979000.00000000012</v>
      </c>
      <c r="G227" s="79" t="s">
        <v>125</v>
      </c>
    </row>
    <row r="228" spans="1:9" ht="13.5" customHeight="1" x14ac:dyDescent="0.2">
      <c r="A228" s="1">
        <f t="shared" si="5"/>
        <v>221</v>
      </c>
      <c r="B228" s="170"/>
      <c r="C228" s="76" t="s">
        <v>66</v>
      </c>
      <c r="D228" s="76" t="s">
        <v>67</v>
      </c>
      <c r="E228" s="77" t="s">
        <v>68</v>
      </c>
      <c r="F228" s="90">
        <v>704000</v>
      </c>
      <c r="G228" s="79" t="s">
        <v>125</v>
      </c>
    </row>
    <row r="229" spans="1:9" ht="13.5" customHeight="1" x14ac:dyDescent="0.2">
      <c r="A229" s="1">
        <f t="shared" si="5"/>
        <v>222</v>
      </c>
      <c r="B229" s="170"/>
      <c r="C229" s="76" t="s">
        <v>169</v>
      </c>
      <c r="D229" s="76" t="s">
        <v>170</v>
      </c>
      <c r="E229" s="77" t="s">
        <v>171</v>
      </c>
      <c r="F229" s="90">
        <v>132000</v>
      </c>
      <c r="G229" s="79" t="s">
        <v>125</v>
      </c>
    </row>
    <row r="230" spans="1:9" ht="13.5" customHeight="1" x14ac:dyDescent="0.2">
      <c r="A230" s="1">
        <f t="shared" si="5"/>
        <v>223</v>
      </c>
      <c r="B230" s="170"/>
      <c r="C230" s="76" t="s">
        <v>69</v>
      </c>
      <c r="D230" s="76" t="s">
        <v>70</v>
      </c>
      <c r="E230" s="77" t="s">
        <v>71</v>
      </c>
      <c r="F230" s="90">
        <v>200200.00000000003</v>
      </c>
      <c r="G230" s="79" t="s">
        <v>125</v>
      </c>
    </row>
    <row r="231" spans="1:9" ht="13.5" customHeight="1" x14ac:dyDescent="0.2">
      <c r="A231" s="1">
        <f t="shared" si="5"/>
        <v>224</v>
      </c>
      <c r="B231" s="170"/>
      <c r="C231" s="76" t="s">
        <v>101</v>
      </c>
      <c r="D231" s="76" t="s">
        <v>102</v>
      </c>
      <c r="E231" s="77" t="s">
        <v>172</v>
      </c>
      <c r="F231" s="90">
        <v>1100000</v>
      </c>
      <c r="G231" s="79" t="s">
        <v>125</v>
      </c>
    </row>
    <row r="232" spans="1:9" ht="13.5" customHeight="1" x14ac:dyDescent="0.2">
      <c r="A232" s="1">
        <f t="shared" si="5"/>
        <v>225</v>
      </c>
      <c r="B232" s="170"/>
      <c r="C232" s="76" t="s">
        <v>101</v>
      </c>
      <c r="D232" s="76" t="s">
        <v>102</v>
      </c>
      <c r="E232" s="77" t="s">
        <v>103</v>
      </c>
      <c r="F232" s="90">
        <v>544500</v>
      </c>
      <c r="G232" s="79" t="s">
        <v>125</v>
      </c>
    </row>
    <row r="233" spans="1:9" ht="13.5" customHeight="1" x14ac:dyDescent="0.2">
      <c r="A233" s="1">
        <f t="shared" si="5"/>
        <v>226</v>
      </c>
      <c r="B233" s="170"/>
      <c r="C233" s="76" t="s">
        <v>173</v>
      </c>
      <c r="D233" s="76" t="s">
        <v>174</v>
      </c>
      <c r="E233" s="77" t="s">
        <v>175</v>
      </c>
      <c r="F233" s="90">
        <v>8800000</v>
      </c>
      <c r="G233" s="79" t="s">
        <v>125</v>
      </c>
    </row>
    <row r="234" spans="1:9" ht="13.5" customHeight="1" x14ac:dyDescent="0.2">
      <c r="A234" s="1">
        <f t="shared" si="5"/>
        <v>227</v>
      </c>
      <c r="B234" s="170"/>
      <c r="C234" s="76" t="s">
        <v>176</v>
      </c>
      <c r="D234" s="76" t="s">
        <v>177</v>
      </c>
      <c r="E234" s="77" t="s">
        <v>178</v>
      </c>
      <c r="F234" s="90">
        <v>3520000.0000000005</v>
      </c>
      <c r="G234" s="79" t="s">
        <v>125</v>
      </c>
    </row>
    <row r="235" spans="1:9" ht="13.5" customHeight="1" x14ac:dyDescent="0.2">
      <c r="A235" s="1">
        <f t="shared" si="5"/>
        <v>228</v>
      </c>
      <c r="B235" s="170"/>
      <c r="C235" s="76" t="s">
        <v>176</v>
      </c>
      <c r="D235" s="76" t="s">
        <v>177</v>
      </c>
      <c r="E235" s="77" t="s">
        <v>179</v>
      </c>
      <c r="F235" s="90">
        <v>440000.00000000006</v>
      </c>
      <c r="G235" s="79" t="s">
        <v>125</v>
      </c>
    </row>
    <row r="236" spans="1:9" ht="13.5" customHeight="1" x14ac:dyDescent="0.2">
      <c r="A236" s="1">
        <f t="shared" si="5"/>
        <v>229</v>
      </c>
      <c r="B236" s="170"/>
      <c r="C236" s="76" t="s">
        <v>37</v>
      </c>
      <c r="D236" s="76" t="s">
        <v>180</v>
      </c>
      <c r="E236" s="77" t="s">
        <v>181</v>
      </c>
      <c r="F236" s="91"/>
      <c r="G236" s="79" t="s">
        <v>125</v>
      </c>
      <c r="H236" s="14"/>
      <c r="I236" s="4"/>
    </row>
    <row r="237" spans="1:9" ht="13.5" customHeight="1" x14ac:dyDescent="0.2">
      <c r="A237" s="1">
        <f t="shared" si="5"/>
        <v>230</v>
      </c>
      <c r="B237" s="170"/>
      <c r="C237" s="76" t="s">
        <v>37</v>
      </c>
      <c r="D237" s="76" t="s">
        <v>180</v>
      </c>
      <c r="E237" s="77" t="s">
        <v>182</v>
      </c>
      <c r="F237" s="90"/>
      <c r="G237" s="79" t="s">
        <v>125</v>
      </c>
    </row>
    <row r="238" spans="1:9" ht="13.5" customHeight="1" x14ac:dyDescent="0.2">
      <c r="A238" s="1">
        <f t="shared" si="5"/>
        <v>231</v>
      </c>
      <c r="B238" s="170"/>
      <c r="C238" s="76" t="s">
        <v>37</v>
      </c>
      <c r="D238" s="76" t="s">
        <v>180</v>
      </c>
      <c r="E238" s="77" t="s">
        <v>183</v>
      </c>
      <c r="F238" s="90"/>
      <c r="G238" s="79" t="s">
        <v>125</v>
      </c>
    </row>
    <row r="239" spans="1:9" ht="13.5" customHeight="1" x14ac:dyDescent="0.2">
      <c r="A239" s="1">
        <f t="shared" si="5"/>
        <v>232</v>
      </c>
      <c r="B239" s="170"/>
      <c r="C239" s="76" t="s">
        <v>37</v>
      </c>
      <c r="D239" s="76" t="s">
        <v>184</v>
      </c>
      <c r="E239" s="92" t="s">
        <v>185</v>
      </c>
      <c r="F239" s="90">
        <v>1677500.0000000002</v>
      </c>
      <c r="G239" s="79" t="s">
        <v>125</v>
      </c>
    </row>
    <row r="240" spans="1:9" ht="13.5" customHeight="1" x14ac:dyDescent="0.2">
      <c r="A240" s="1">
        <f t="shared" si="5"/>
        <v>233</v>
      </c>
      <c r="B240" s="170"/>
      <c r="C240" s="76" t="s">
        <v>37</v>
      </c>
      <c r="D240" s="71" t="s">
        <v>186</v>
      </c>
      <c r="E240" s="72" t="s">
        <v>187</v>
      </c>
      <c r="F240" s="73">
        <v>1430000</v>
      </c>
      <c r="G240" s="74" t="s">
        <v>125</v>
      </c>
    </row>
    <row r="241" spans="1:7" x14ac:dyDescent="0.2">
      <c r="A241" s="1">
        <f t="shared" si="5"/>
        <v>234</v>
      </c>
      <c r="B241" s="170"/>
      <c r="C241" s="76" t="s">
        <v>105</v>
      </c>
      <c r="D241" s="71" t="s">
        <v>188</v>
      </c>
      <c r="E241" s="72" t="s">
        <v>189</v>
      </c>
      <c r="F241" s="73">
        <v>60500.000000000007</v>
      </c>
      <c r="G241" s="74" t="s">
        <v>125</v>
      </c>
    </row>
    <row r="242" spans="1:7" x14ac:dyDescent="0.2">
      <c r="A242" s="1">
        <f t="shared" si="5"/>
        <v>235</v>
      </c>
      <c r="B242" s="170"/>
      <c r="C242" s="76" t="s">
        <v>105</v>
      </c>
      <c r="D242" s="71" t="s">
        <v>108</v>
      </c>
      <c r="E242" s="72" t="s">
        <v>190</v>
      </c>
      <c r="F242" s="73">
        <v>190300.00000000003</v>
      </c>
      <c r="G242" s="74" t="s">
        <v>125</v>
      </c>
    </row>
    <row r="243" spans="1:7" x14ac:dyDescent="0.2">
      <c r="A243" s="1">
        <f t="shared" si="5"/>
        <v>236</v>
      </c>
      <c r="B243" s="170"/>
      <c r="C243" s="76" t="s">
        <v>105</v>
      </c>
      <c r="D243" s="71" t="s">
        <v>108</v>
      </c>
      <c r="E243" s="72" t="s">
        <v>191</v>
      </c>
      <c r="F243" s="73">
        <v>137500</v>
      </c>
      <c r="G243" s="74" t="s">
        <v>125</v>
      </c>
    </row>
    <row r="244" spans="1:7" x14ac:dyDescent="0.2">
      <c r="A244" s="1">
        <f t="shared" si="5"/>
        <v>237</v>
      </c>
      <c r="B244" s="170"/>
      <c r="C244" s="76" t="s">
        <v>105</v>
      </c>
      <c r="D244" s="71" t="s">
        <v>108</v>
      </c>
      <c r="E244" s="72" t="s">
        <v>192</v>
      </c>
      <c r="F244" s="73">
        <v>154000</v>
      </c>
      <c r="G244" s="74" t="s">
        <v>125</v>
      </c>
    </row>
    <row r="245" spans="1:7" x14ac:dyDescent="0.2">
      <c r="A245" s="1">
        <f t="shared" si="5"/>
        <v>238</v>
      </c>
      <c r="B245" s="170"/>
      <c r="C245" s="76" t="s">
        <v>105</v>
      </c>
      <c r="D245" s="71" t="s">
        <v>108</v>
      </c>
      <c r="E245" s="71" t="s">
        <v>193</v>
      </c>
      <c r="F245" s="73">
        <v>89100</v>
      </c>
      <c r="G245" s="74" t="s">
        <v>125</v>
      </c>
    </row>
    <row r="246" spans="1:7" x14ac:dyDescent="0.2">
      <c r="A246" s="1">
        <f t="shared" si="5"/>
        <v>239</v>
      </c>
      <c r="B246" s="170"/>
      <c r="C246" s="76" t="s">
        <v>105</v>
      </c>
      <c r="D246" s="71" t="s">
        <v>194</v>
      </c>
      <c r="E246" s="72" t="s">
        <v>195</v>
      </c>
      <c r="F246" s="73">
        <v>79200</v>
      </c>
      <c r="G246" s="74" t="s">
        <v>125</v>
      </c>
    </row>
    <row r="247" spans="1:7" x14ac:dyDescent="0.2">
      <c r="A247" s="1">
        <f t="shared" si="5"/>
        <v>240</v>
      </c>
      <c r="B247" s="170"/>
      <c r="C247" s="76" t="s">
        <v>105</v>
      </c>
      <c r="D247" s="71" t="s">
        <v>194</v>
      </c>
      <c r="E247" s="72" t="s">
        <v>196</v>
      </c>
      <c r="F247" s="73">
        <v>6600.0000000000009</v>
      </c>
      <c r="G247" s="74" t="s">
        <v>125</v>
      </c>
    </row>
    <row r="248" spans="1:7" x14ac:dyDescent="0.2">
      <c r="A248" s="1">
        <f t="shared" si="5"/>
        <v>241</v>
      </c>
      <c r="B248" s="170"/>
      <c r="C248" s="76" t="s">
        <v>105</v>
      </c>
      <c r="D248" s="71" t="s">
        <v>194</v>
      </c>
      <c r="E248" s="72" t="s">
        <v>197</v>
      </c>
      <c r="F248" s="73">
        <v>15180.000000000002</v>
      </c>
      <c r="G248" s="74" t="s">
        <v>125</v>
      </c>
    </row>
    <row r="249" spans="1:7" x14ac:dyDescent="0.2">
      <c r="A249" s="1">
        <f t="shared" si="5"/>
        <v>242</v>
      </c>
      <c r="B249" s="170"/>
      <c r="C249" s="76" t="s">
        <v>105</v>
      </c>
      <c r="D249" s="71" t="s">
        <v>112</v>
      </c>
      <c r="E249" s="72" t="s">
        <v>113</v>
      </c>
      <c r="F249" s="73">
        <v>220000.00000000003</v>
      </c>
      <c r="G249" s="74" t="s">
        <v>125</v>
      </c>
    </row>
    <row r="250" spans="1:7" ht="13.5" customHeight="1" x14ac:dyDescent="0.2">
      <c r="A250" s="1">
        <f t="shared" si="5"/>
        <v>243</v>
      </c>
      <c r="B250" s="170"/>
      <c r="C250" s="76" t="s">
        <v>198</v>
      </c>
      <c r="D250" s="76" t="s">
        <v>75</v>
      </c>
      <c r="E250" s="76" t="s">
        <v>199</v>
      </c>
      <c r="F250" s="93">
        <v>146300</v>
      </c>
      <c r="G250" s="79" t="s">
        <v>125</v>
      </c>
    </row>
    <row r="251" spans="1:7" ht="13.5" customHeight="1" x14ac:dyDescent="0.2">
      <c r="A251" s="1">
        <f t="shared" si="5"/>
        <v>244</v>
      </c>
      <c r="B251" s="170"/>
      <c r="C251" s="76" t="s">
        <v>198</v>
      </c>
      <c r="D251" s="76" t="s">
        <v>75</v>
      </c>
      <c r="E251" s="76" t="s">
        <v>200</v>
      </c>
      <c r="F251" s="93">
        <v>58300.000000000007</v>
      </c>
      <c r="G251" s="79" t="s">
        <v>125</v>
      </c>
    </row>
    <row r="252" spans="1:7" ht="13.5" customHeight="1" x14ac:dyDescent="0.2">
      <c r="A252" s="1">
        <f t="shared" si="5"/>
        <v>245</v>
      </c>
      <c r="B252" s="170"/>
      <c r="C252" s="76" t="s">
        <v>198</v>
      </c>
      <c r="D252" s="76" t="s">
        <v>76</v>
      </c>
      <c r="E252" s="76" t="s">
        <v>201</v>
      </c>
      <c r="F252" s="93">
        <v>1199000</v>
      </c>
      <c r="G252" s="79" t="s">
        <v>125</v>
      </c>
    </row>
    <row r="253" spans="1:7" ht="13.5" customHeight="1" x14ac:dyDescent="0.2">
      <c r="A253" s="1">
        <f t="shared" si="5"/>
        <v>246</v>
      </c>
      <c r="B253" s="170"/>
      <c r="C253" s="76" t="s">
        <v>198</v>
      </c>
      <c r="D253" s="76" t="s">
        <v>76</v>
      </c>
      <c r="E253" s="76" t="s">
        <v>202</v>
      </c>
      <c r="F253" s="93">
        <v>869000.00000000012</v>
      </c>
      <c r="G253" s="79" t="s">
        <v>125</v>
      </c>
    </row>
    <row r="254" spans="1:7" ht="13.5" customHeight="1" x14ac:dyDescent="0.2">
      <c r="A254" s="1">
        <f t="shared" si="5"/>
        <v>247</v>
      </c>
      <c r="B254" s="170"/>
      <c r="C254" s="76" t="s">
        <v>198</v>
      </c>
      <c r="D254" s="76" t="s">
        <v>76</v>
      </c>
      <c r="E254" s="76" t="s">
        <v>203</v>
      </c>
      <c r="F254" s="93">
        <v>627000</v>
      </c>
      <c r="G254" s="79" t="s">
        <v>125</v>
      </c>
    </row>
    <row r="255" spans="1:7" ht="13.5" customHeight="1" x14ac:dyDescent="0.2">
      <c r="A255" s="1">
        <f t="shared" si="5"/>
        <v>248</v>
      </c>
      <c r="B255" s="170"/>
      <c r="C255" s="76" t="s">
        <v>198</v>
      </c>
      <c r="D255" s="76" t="s">
        <v>76</v>
      </c>
      <c r="E255" s="76" t="s">
        <v>204</v>
      </c>
      <c r="F255" s="93">
        <v>143000</v>
      </c>
      <c r="G255" s="79" t="s">
        <v>125</v>
      </c>
    </row>
    <row r="256" spans="1:7" ht="13.5" customHeight="1" x14ac:dyDescent="0.2">
      <c r="A256" s="1">
        <f t="shared" si="5"/>
        <v>249</v>
      </c>
      <c r="B256" s="170"/>
      <c r="C256" s="76" t="s">
        <v>205</v>
      </c>
      <c r="D256" s="76" t="s">
        <v>75</v>
      </c>
      <c r="E256" s="76" t="s">
        <v>206</v>
      </c>
      <c r="F256" s="93">
        <v>297000</v>
      </c>
      <c r="G256" s="79" t="s">
        <v>125</v>
      </c>
    </row>
    <row r="257" spans="1:7" ht="13.5" customHeight="1" x14ac:dyDescent="0.2">
      <c r="A257" s="1">
        <f t="shared" si="5"/>
        <v>250</v>
      </c>
      <c r="B257" s="170"/>
      <c r="C257" s="76" t="s">
        <v>205</v>
      </c>
      <c r="D257" s="76" t="s">
        <v>76</v>
      </c>
      <c r="E257" s="76" t="s">
        <v>207</v>
      </c>
      <c r="F257" s="93">
        <v>1100000</v>
      </c>
      <c r="G257" s="79" t="s">
        <v>125</v>
      </c>
    </row>
    <row r="258" spans="1:7" ht="13.5" customHeight="1" x14ac:dyDescent="0.2">
      <c r="A258" s="1">
        <f t="shared" si="5"/>
        <v>251</v>
      </c>
      <c r="B258" s="170"/>
      <c r="C258" s="76" t="s">
        <v>205</v>
      </c>
      <c r="D258" s="76" t="s">
        <v>76</v>
      </c>
      <c r="E258" s="76" t="s">
        <v>208</v>
      </c>
      <c r="F258" s="93">
        <v>704000</v>
      </c>
      <c r="G258" s="79" t="s">
        <v>125</v>
      </c>
    </row>
    <row r="259" spans="1:7" ht="13.5" customHeight="1" x14ac:dyDescent="0.2">
      <c r="A259" s="1">
        <f t="shared" si="5"/>
        <v>252</v>
      </c>
      <c r="B259" s="170"/>
      <c r="C259" s="76" t="s">
        <v>205</v>
      </c>
      <c r="D259" s="76" t="s">
        <v>76</v>
      </c>
      <c r="E259" s="94" t="s">
        <v>209</v>
      </c>
      <c r="F259" s="93">
        <v>154000</v>
      </c>
      <c r="G259" s="79" t="s">
        <v>125</v>
      </c>
    </row>
    <row r="260" spans="1:7" ht="13.5" customHeight="1" x14ac:dyDescent="0.2">
      <c r="A260" s="1">
        <f t="shared" si="5"/>
        <v>253</v>
      </c>
      <c r="B260" s="170"/>
      <c r="C260" s="76" t="s">
        <v>210</v>
      </c>
      <c r="D260" s="76" t="s">
        <v>75</v>
      </c>
      <c r="E260" s="94" t="s">
        <v>211</v>
      </c>
      <c r="F260" s="93">
        <v>160600</v>
      </c>
      <c r="G260" s="79" t="s">
        <v>125</v>
      </c>
    </row>
    <row r="261" spans="1:7" x14ac:dyDescent="0.2">
      <c r="A261" s="1">
        <f t="shared" si="5"/>
        <v>254</v>
      </c>
      <c r="B261" s="166"/>
      <c r="C261" s="95" t="s">
        <v>131</v>
      </c>
      <c r="D261" s="95" t="s">
        <v>22</v>
      </c>
      <c r="E261" s="96" t="s">
        <v>318</v>
      </c>
      <c r="F261" s="97">
        <v>4290000</v>
      </c>
      <c r="G261" s="98" t="s">
        <v>212</v>
      </c>
    </row>
    <row r="262" spans="1:7" x14ac:dyDescent="0.2">
      <c r="A262" s="1">
        <f t="shared" si="5"/>
        <v>255</v>
      </c>
      <c r="B262" s="166"/>
      <c r="C262" s="95" t="s">
        <v>470</v>
      </c>
      <c r="D262" s="95" t="s">
        <v>22</v>
      </c>
      <c r="E262" s="96" t="s">
        <v>471</v>
      </c>
      <c r="F262" s="97">
        <v>2970000</v>
      </c>
      <c r="G262" s="98" t="s">
        <v>212</v>
      </c>
    </row>
    <row r="263" spans="1:7" x14ac:dyDescent="0.2">
      <c r="A263" s="1">
        <f t="shared" si="5"/>
        <v>256</v>
      </c>
      <c r="B263" s="166"/>
      <c r="C263" s="95" t="s">
        <v>321</v>
      </c>
      <c r="D263" s="95" t="s">
        <v>22</v>
      </c>
      <c r="E263" s="96" t="s">
        <v>266</v>
      </c>
      <c r="F263" s="97">
        <v>2310000</v>
      </c>
      <c r="G263" s="98" t="s">
        <v>212</v>
      </c>
    </row>
    <row r="264" spans="1:7" x14ac:dyDescent="0.2">
      <c r="A264" s="1">
        <f t="shared" si="5"/>
        <v>257</v>
      </c>
      <c r="B264" s="166"/>
      <c r="C264" s="99" t="s">
        <v>58</v>
      </c>
      <c r="D264" s="99" t="s">
        <v>22</v>
      </c>
      <c r="E264" s="100" t="s">
        <v>319</v>
      </c>
      <c r="F264" s="101">
        <v>4290000</v>
      </c>
      <c r="G264" s="102" t="s">
        <v>212</v>
      </c>
    </row>
    <row r="265" spans="1:7" x14ac:dyDescent="0.2">
      <c r="A265" s="1">
        <f t="shared" si="5"/>
        <v>258</v>
      </c>
      <c r="B265" s="166"/>
      <c r="C265" s="95" t="s">
        <v>48</v>
      </c>
      <c r="D265" s="106" t="s">
        <v>22</v>
      </c>
      <c r="E265" s="107" t="s">
        <v>214</v>
      </c>
      <c r="F265" s="105">
        <v>3960000</v>
      </c>
      <c r="G265" s="102" t="s">
        <v>212</v>
      </c>
    </row>
    <row r="266" spans="1:7" x14ac:dyDescent="0.2">
      <c r="A266" s="1">
        <f t="shared" si="5"/>
        <v>259</v>
      </c>
      <c r="B266" s="166"/>
      <c r="C266" s="109" t="s">
        <v>50</v>
      </c>
      <c r="D266" s="95" t="s">
        <v>22</v>
      </c>
      <c r="E266" s="109" t="s">
        <v>301</v>
      </c>
      <c r="F266" s="110">
        <v>5720000</v>
      </c>
      <c r="G266" s="108" t="s">
        <v>212</v>
      </c>
    </row>
    <row r="267" spans="1:7" x14ac:dyDescent="0.2">
      <c r="A267" s="1">
        <f t="shared" si="5"/>
        <v>260</v>
      </c>
      <c r="B267" s="166"/>
      <c r="C267" s="99" t="s">
        <v>24</v>
      </c>
      <c r="D267" s="103" t="s">
        <v>281</v>
      </c>
      <c r="E267" s="99" t="s">
        <v>555</v>
      </c>
      <c r="F267" s="110">
        <v>10120000</v>
      </c>
      <c r="G267" s="108" t="s">
        <v>212</v>
      </c>
    </row>
    <row r="268" spans="1:7" x14ac:dyDescent="0.2">
      <c r="A268" s="1">
        <f t="shared" si="5"/>
        <v>261</v>
      </c>
      <c r="B268" s="166"/>
      <c r="C268" s="99" t="s">
        <v>24</v>
      </c>
      <c r="D268" s="103" t="s">
        <v>215</v>
      </c>
      <c r="E268" s="99" t="s">
        <v>546</v>
      </c>
      <c r="F268" s="104" t="s">
        <v>547</v>
      </c>
      <c r="G268" s="102" t="s">
        <v>212</v>
      </c>
    </row>
    <row r="269" spans="1:7" x14ac:dyDescent="0.2">
      <c r="A269" s="1">
        <f t="shared" si="5"/>
        <v>262</v>
      </c>
      <c r="B269" s="166"/>
      <c r="C269" s="99" t="s">
        <v>24</v>
      </c>
      <c r="D269" s="103" t="s">
        <v>215</v>
      </c>
      <c r="E269" s="99" t="s">
        <v>452</v>
      </c>
      <c r="F269" s="104">
        <v>28380000</v>
      </c>
      <c r="G269" s="102" t="s">
        <v>212</v>
      </c>
    </row>
    <row r="270" spans="1:7" x14ac:dyDescent="0.2">
      <c r="A270" s="1">
        <f t="shared" si="5"/>
        <v>263</v>
      </c>
      <c r="B270" s="166"/>
      <c r="C270" s="95" t="s">
        <v>24</v>
      </c>
      <c r="D270" s="103" t="s">
        <v>216</v>
      </c>
      <c r="E270" s="99" t="s">
        <v>217</v>
      </c>
      <c r="F270" s="159" t="s">
        <v>557</v>
      </c>
      <c r="G270" s="102" t="s">
        <v>212</v>
      </c>
    </row>
    <row r="271" spans="1:7" x14ac:dyDescent="0.2">
      <c r="A271" s="1">
        <f t="shared" si="5"/>
        <v>264</v>
      </c>
      <c r="B271" s="166"/>
      <c r="C271" s="95" t="s">
        <v>24</v>
      </c>
      <c r="D271" s="103" t="s">
        <v>216</v>
      </c>
      <c r="E271" s="99" t="s">
        <v>218</v>
      </c>
      <c r="F271" s="104">
        <v>2150000</v>
      </c>
      <c r="G271" s="102" t="s">
        <v>212</v>
      </c>
    </row>
    <row r="272" spans="1:7" x14ac:dyDescent="0.2">
      <c r="A272" s="1">
        <f t="shared" si="5"/>
        <v>265</v>
      </c>
      <c r="B272" s="166"/>
      <c r="C272" s="95" t="s">
        <v>24</v>
      </c>
      <c r="D272" s="99" t="s">
        <v>216</v>
      </c>
      <c r="E272" s="100" t="s">
        <v>219</v>
      </c>
      <c r="F272" s="101">
        <v>1640000</v>
      </c>
      <c r="G272" s="102" t="s">
        <v>212</v>
      </c>
    </row>
    <row r="273" spans="1:7" x14ac:dyDescent="0.2">
      <c r="A273" s="1">
        <f t="shared" si="5"/>
        <v>266</v>
      </c>
      <c r="B273" s="166"/>
      <c r="C273" s="95" t="s">
        <v>24</v>
      </c>
      <c r="D273" s="103" t="s">
        <v>464</v>
      </c>
      <c r="E273" s="99" t="s">
        <v>511</v>
      </c>
      <c r="F273" s="104">
        <v>25300000</v>
      </c>
      <c r="G273" s="102" t="s">
        <v>212</v>
      </c>
    </row>
    <row r="274" spans="1:7" x14ac:dyDescent="0.2">
      <c r="A274" s="1">
        <f t="shared" si="5"/>
        <v>267</v>
      </c>
      <c r="B274" s="166"/>
      <c r="C274" s="95" t="s">
        <v>24</v>
      </c>
      <c r="D274" s="103" t="s">
        <v>464</v>
      </c>
      <c r="E274" s="99" t="s">
        <v>307</v>
      </c>
      <c r="F274" s="104">
        <v>7260000</v>
      </c>
      <c r="G274" s="102" t="s">
        <v>212</v>
      </c>
    </row>
    <row r="275" spans="1:7" x14ac:dyDescent="0.2">
      <c r="A275" s="1">
        <f t="shared" si="5"/>
        <v>268</v>
      </c>
      <c r="B275" s="166"/>
      <c r="C275" s="99" t="s">
        <v>24</v>
      </c>
      <c r="D275" s="103" t="s">
        <v>221</v>
      </c>
      <c r="E275" s="99" t="s">
        <v>222</v>
      </c>
      <c r="F275" s="104">
        <v>32780000.000000004</v>
      </c>
      <c r="G275" s="102" t="s">
        <v>212</v>
      </c>
    </row>
    <row r="276" spans="1:7" x14ac:dyDescent="0.2">
      <c r="A276" s="1">
        <f t="shared" si="5"/>
        <v>269</v>
      </c>
      <c r="B276" s="166"/>
      <c r="C276" s="99" t="s">
        <v>35</v>
      </c>
      <c r="D276" s="99" t="s">
        <v>223</v>
      </c>
      <c r="E276" s="100" t="s">
        <v>160</v>
      </c>
      <c r="F276" s="105">
        <v>7920000.0000000009</v>
      </c>
      <c r="G276" s="102" t="s">
        <v>212</v>
      </c>
    </row>
    <row r="277" spans="1:7" x14ac:dyDescent="0.2">
      <c r="A277" s="1">
        <f t="shared" ref="A277:A313" si="6">ROW()-7</f>
        <v>270</v>
      </c>
      <c r="B277" s="166"/>
      <c r="C277" s="99" t="s">
        <v>65</v>
      </c>
      <c r="D277" s="99" t="s">
        <v>224</v>
      </c>
      <c r="E277" s="100" t="s">
        <v>225</v>
      </c>
      <c r="F277" s="105">
        <v>1485000.0000000002</v>
      </c>
      <c r="G277" s="102" t="s">
        <v>212</v>
      </c>
    </row>
    <row r="278" spans="1:7" x14ac:dyDescent="0.2">
      <c r="A278" s="1">
        <f t="shared" si="6"/>
        <v>271</v>
      </c>
      <c r="B278" s="166"/>
      <c r="C278" s="99" t="s">
        <v>65</v>
      </c>
      <c r="D278" s="99" t="s">
        <v>226</v>
      </c>
      <c r="E278" s="100" t="s">
        <v>227</v>
      </c>
      <c r="F278" s="105">
        <v>1595000</v>
      </c>
      <c r="G278" s="102" t="s">
        <v>212</v>
      </c>
    </row>
    <row r="279" spans="1:7" x14ac:dyDescent="0.2">
      <c r="A279" s="1">
        <f t="shared" si="6"/>
        <v>272</v>
      </c>
      <c r="B279" s="166"/>
      <c r="C279" s="99" t="s">
        <v>87</v>
      </c>
      <c r="D279" s="99" t="s">
        <v>472</v>
      </c>
      <c r="E279" s="100" t="s">
        <v>473</v>
      </c>
      <c r="F279" s="105">
        <v>770000</v>
      </c>
      <c r="G279" s="102" t="s">
        <v>212</v>
      </c>
    </row>
    <row r="280" spans="1:7" x14ac:dyDescent="0.2">
      <c r="A280" s="1">
        <f t="shared" si="6"/>
        <v>273</v>
      </c>
      <c r="B280" s="166"/>
      <c r="C280" s="99" t="s">
        <v>87</v>
      </c>
      <c r="D280" s="99" t="s">
        <v>228</v>
      </c>
      <c r="E280" s="100" t="s">
        <v>229</v>
      </c>
      <c r="F280" s="105">
        <v>1188000</v>
      </c>
      <c r="G280" s="102" t="s">
        <v>212</v>
      </c>
    </row>
    <row r="281" spans="1:7" x14ac:dyDescent="0.2">
      <c r="A281" s="1">
        <f t="shared" si="6"/>
        <v>274</v>
      </c>
      <c r="B281" s="166"/>
      <c r="C281" s="99" t="s">
        <v>87</v>
      </c>
      <c r="D281" s="99" t="s">
        <v>90</v>
      </c>
      <c r="E281" s="100" t="s">
        <v>230</v>
      </c>
      <c r="F281" s="105">
        <v>715000</v>
      </c>
      <c r="G281" s="102" t="s">
        <v>212</v>
      </c>
    </row>
    <row r="282" spans="1:7" x14ac:dyDescent="0.2">
      <c r="A282" s="1">
        <f t="shared" si="6"/>
        <v>275</v>
      </c>
      <c r="B282" s="166"/>
      <c r="C282" s="99" t="s">
        <v>87</v>
      </c>
      <c r="D282" s="99" t="s">
        <v>223</v>
      </c>
      <c r="E282" s="100" t="s">
        <v>231</v>
      </c>
      <c r="F282" s="105">
        <v>935000.00000000012</v>
      </c>
      <c r="G282" s="102" t="s">
        <v>212</v>
      </c>
    </row>
    <row r="283" spans="1:7" x14ac:dyDescent="0.2">
      <c r="A283" s="1">
        <f t="shared" si="6"/>
        <v>276</v>
      </c>
      <c r="B283" s="166"/>
      <c r="C283" s="99" t="s">
        <v>458</v>
      </c>
      <c r="D283" s="99" t="s">
        <v>459</v>
      </c>
      <c r="E283" s="100" t="s">
        <v>460</v>
      </c>
      <c r="F283" s="105">
        <v>4730000</v>
      </c>
      <c r="G283" s="102" t="s">
        <v>212</v>
      </c>
    </row>
    <row r="284" spans="1:7" x14ac:dyDescent="0.2">
      <c r="A284" s="1">
        <f t="shared" si="6"/>
        <v>277</v>
      </c>
      <c r="B284" s="166"/>
      <c r="C284" s="99" t="s">
        <v>327</v>
      </c>
      <c r="D284" s="99" t="s">
        <v>328</v>
      </c>
      <c r="E284" s="100" t="s">
        <v>331</v>
      </c>
      <c r="F284" s="105">
        <v>594000</v>
      </c>
      <c r="G284" s="102" t="s">
        <v>212</v>
      </c>
    </row>
    <row r="285" spans="1:7" x14ac:dyDescent="0.2">
      <c r="A285" s="1">
        <f t="shared" si="6"/>
        <v>278</v>
      </c>
      <c r="B285" s="166"/>
      <c r="C285" s="99" t="s">
        <v>327</v>
      </c>
      <c r="D285" s="99" t="s">
        <v>328</v>
      </c>
      <c r="E285" s="100" t="s">
        <v>329</v>
      </c>
      <c r="F285" s="105">
        <v>297000</v>
      </c>
      <c r="G285" s="102" t="s">
        <v>212</v>
      </c>
    </row>
    <row r="286" spans="1:7" x14ac:dyDescent="0.2">
      <c r="A286" s="1">
        <f t="shared" si="6"/>
        <v>279</v>
      </c>
      <c r="B286" s="166"/>
      <c r="C286" s="99" t="s">
        <v>327</v>
      </c>
      <c r="D286" s="99" t="s">
        <v>328</v>
      </c>
      <c r="E286" s="100" t="s">
        <v>330</v>
      </c>
      <c r="F286" s="105">
        <v>352000</v>
      </c>
      <c r="G286" s="102" t="s">
        <v>212</v>
      </c>
    </row>
    <row r="287" spans="1:7" x14ac:dyDescent="0.2">
      <c r="A287" s="1">
        <f t="shared" si="6"/>
        <v>280</v>
      </c>
      <c r="B287" s="166"/>
      <c r="C287" s="99" t="s">
        <v>232</v>
      </c>
      <c r="D287" s="99" t="s">
        <v>233</v>
      </c>
      <c r="E287" s="100" t="s">
        <v>234</v>
      </c>
      <c r="F287" s="105">
        <v>133100</v>
      </c>
      <c r="G287" s="102" t="s">
        <v>212</v>
      </c>
    </row>
    <row r="288" spans="1:7" x14ac:dyDescent="0.2">
      <c r="A288" s="1">
        <f t="shared" si="6"/>
        <v>281</v>
      </c>
      <c r="B288" s="166"/>
      <c r="C288" s="99" t="s">
        <v>37</v>
      </c>
      <c r="D288" s="99" t="s">
        <v>184</v>
      </c>
      <c r="E288" s="111" t="s">
        <v>235</v>
      </c>
      <c r="F288" s="101">
        <v>12230400</v>
      </c>
      <c r="G288" s="102" t="s">
        <v>212</v>
      </c>
    </row>
    <row r="289" spans="1:7" x14ac:dyDescent="0.2">
      <c r="A289" s="1">
        <f t="shared" si="6"/>
        <v>282</v>
      </c>
      <c r="B289" s="166"/>
      <c r="C289" s="99" t="s">
        <v>37</v>
      </c>
      <c r="D289" s="99" t="s">
        <v>184</v>
      </c>
      <c r="E289" s="111" t="s">
        <v>236</v>
      </c>
      <c r="F289" s="101">
        <v>759000</v>
      </c>
      <c r="G289" s="102" t="s">
        <v>212</v>
      </c>
    </row>
    <row r="290" spans="1:7" x14ac:dyDescent="0.2">
      <c r="A290" s="1">
        <f t="shared" si="6"/>
        <v>283</v>
      </c>
      <c r="B290" s="166"/>
      <c r="C290" s="99" t="s">
        <v>105</v>
      </c>
      <c r="D290" s="99" t="s">
        <v>112</v>
      </c>
      <c r="E290" s="111" t="s">
        <v>256</v>
      </c>
      <c r="F290" s="101">
        <v>7920000.0000000009</v>
      </c>
      <c r="G290" s="102" t="s">
        <v>212</v>
      </c>
    </row>
    <row r="291" spans="1:7" x14ac:dyDescent="0.2">
      <c r="A291" s="1">
        <f t="shared" si="6"/>
        <v>284</v>
      </c>
      <c r="B291" s="166"/>
      <c r="C291" s="99" t="s">
        <v>105</v>
      </c>
      <c r="D291" s="99" t="s">
        <v>112</v>
      </c>
      <c r="E291" s="111" t="s">
        <v>257</v>
      </c>
      <c r="F291" s="101">
        <v>693000</v>
      </c>
      <c r="G291" s="102" t="s">
        <v>212</v>
      </c>
    </row>
    <row r="292" spans="1:7" x14ac:dyDescent="0.2">
      <c r="A292" s="1">
        <f t="shared" si="6"/>
        <v>285</v>
      </c>
      <c r="B292" s="166"/>
      <c r="C292" s="99" t="s">
        <v>105</v>
      </c>
      <c r="D292" s="99" t="s">
        <v>112</v>
      </c>
      <c r="E292" s="100" t="s">
        <v>259</v>
      </c>
      <c r="F292" s="101">
        <v>2772000</v>
      </c>
      <c r="G292" s="102" t="s">
        <v>212</v>
      </c>
    </row>
    <row r="293" spans="1:7" x14ac:dyDescent="0.2">
      <c r="A293" s="1">
        <f t="shared" si="6"/>
        <v>286</v>
      </c>
      <c r="B293" s="166"/>
      <c r="C293" s="99" t="s">
        <v>105</v>
      </c>
      <c r="D293" s="99" t="s">
        <v>112</v>
      </c>
      <c r="E293" s="100" t="s">
        <v>260</v>
      </c>
      <c r="F293" s="110">
        <v>1408000</v>
      </c>
      <c r="G293" s="102" t="s">
        <v>212</v>
      </c>
    </row>
    <row r="294" spans="1:7" x14ac:dyDescent="0.2">
      <c r="A294" s="1">
        <f t="shared" si="6"/>
        <v>287</v>
      </c>
      <c r="B294" s="166"/>
      <c r="C294" s="99" t="s">
        <v>105</v>
      </c>
      <c r="D294" s="99" t="s">
        <v>112</v>
      </c>
      <c r="E294" s="100" t="s">
        <v>261</v>
      </c>
      <c r="F294" s="110">
        <v>814000.00000000012</v>
      </c>
      <c r="G294" s="102" t="s">
        <v>212</v>
      </c>
    </row>
    <row r="295" spans="1:7" x14ac:dyDescent="0.2">
      <c r="A295" s="1">
        <f t="shared" si="6"/>
        <v>288</v>
      </c>
      <c r="B295" s="166"/>
      <c r="C295" s="99" t="s">
        <v>105</v>
      </c>
      <c r="D295" s="99" t="s">
        <v>112</v>
      </c>
      <c r="E295" s="100" t="s">
        <v>258</v>
      </c>
      <c r="F295" s="110">
        <v>121000.00000000001</v>
      </c>
      <c r="G295" s="102" t="s">
        <v>212</v>
      </c>
    </row>
    <row r="296" spans="1:7" x14ac:dyDescent="0.2">
      <c r="A296" s="1">
        <f t="shared" si="6"/>
        <v>289</v>
      </c>
      <c r="B296" s="166"/>
      <c r="C296" s="99" t="s">
        <v>237</v>
      </c>
      <c r="D296" s="99" t="s">
        <v>22</v>
      </c>
      <c r="E296" s="99" t="s">
        <v>238</v>
      </c>
      <c r="F296" s="104">
        <v>825000.00000000012</v>
      </c>
      <c r="G296" s="102" t="s">
        <v>212</v>
      </c>
    </row>
    <row r="297" spans="1:7" x14ac:dyDescent="0.2">
      <c r="A297" s="1">
        <f t="shared" si="6"/>
        <v>290</v>
      </c>
      <c r="B297" s="166"/>
      <c r="C297" s="99" t="s">
        <v>237</v>
      </c>
      <c r="D297" s="99" t="s">
        <v>240</v>
      </c>
      <c r="E297" s="99" t="s">
        <v>262</v>
      </c>
      <c r="F297" s="104">
        <v>385000.00000000006</v>
      </c>
      <c r="G297" s="102" t="s">
        <v>212</v>
      </c>
    </row>
    <row r="298" spans="1:7" x14ac:dyDescent="0.2">
      <c r="A298" s="1">
        <f t="shared" si="6"/>
        <v>291</v>
      </c>
      <c r="B298" s="166"/>
      <c r="C298" s="99" t="s">
        <v>237</v>
      </c>
      <c r="D298" s="99" t="s">
        <v>240</v>
      </c>
      <c r="E298" s="99" t="s">
        <v>241</v>
      </c>
      <c r="F298" s="104">
        <v>330000</v>
      </c>
      <c r="G298" s="102" t="s">
        <v>212</v>
      </c>
    </row>
    <row r="299" spans="1:7" x14ac:dyDescent="0.2">
      <c r="A299" s="1">
        <f t="shared" si="6"/>
        <v>292</v>
      </c>
      <c r="B299" s="166"/>
      <c r="C299" s="99" t="s">
        <v>198</v>
      </c>
      <c r="D299" s="99" t="s">
        <v>22</v>
      </c>
      <c r="E299" s="99" t="s">
        <v>242</v>
      </c>
      <c r="F299" s="104">
        <v>3432000.0000000005</v>
      </c>
      <c r="G299" s="102" t="s">
        <v>212</v>
      </c>
    </row>
    <row r="300" spans="1:7" x14ac:dyDescent="0.2">
      <c r="A300" s="1">
        <f t="shared" si="6"/>
        <v>293</v>
      </c>
      <c r="B300" s="166"/>
      <c r="C300" s="99" t="s">
        <v>198</v>
      </c>
      <c r="D300" s="99" t="s">
        <v>22</v>
      </c>
      <c r="E300" s="99" t="s">
        <v>243</v>
      </c>
      <c r="F300" s="104">
        <v>2508000</v>
      </c>
      <c r="G300" s="102" t="s">
        <v>212</v>
      </c>
    </row>
    <row r="301" spans="1:7" x14ac:dyDescent="0.2">
      <c r="A301" s="1">
        <f t="shared" si="6"/>
        <v>294</v>
      </c>
      <c r="B301" s="166"/>
      <c r="C301" s="99" t="s">
        <v>198</v>
      </c>
      <c r="D301" s="99" t="s">
        <v>22</v>
      </c>
      <c r="E301" s="99" t="s">
        <v>244</v>
      </c>
      <c r="F301" s="104">
        <v>638000</v>
      </c>
      <c r="G301" s="102" t="s">
        <v>212</v>
      </c>
    </row>
    <row r="302" spans="1:7" x14ac:dyDescent="0.2">
      <c r="A302" s="1">
        <f t="shared" si="6"/>
        <v>295</v>
      </c>
      <c r="B302" s="166"/>
      <c r="C302" s="99" t="s">
        <v>198</v>
      </c>
      <c r="D302" s="99" t="s">
        <v>240</v>
      </c>
      <c r="E302" s="99" t="s">
        <v>245</v>
      </c>
      <c r="F302" s="104">
        <v>660000</v>
      </c>
      <c r="G302" s="102" t="s">
        <v>212</v>
      </c>
    </row>
    <row r="303" spans="1:7" x14ac:dyDescent="0.2">
      <c r="A303" s="1">
        <f t="shared" si="6"/>
        <v>296</v>
      </c>
      <c r="B303" s="166"/>
      <c r="C303" s="99" t="s">
        <v>198</v>
      </c>
      <c r="D303" s="99" t="s">
        <v>240</v>
      </c>
      <c r="E303" s="99" t="s">
        <v>246</v>
      </c>
      <c r="F303" s="104">
        <v>770000.00000000012</v>
      </c>
      <c r="G303" s="102" t="s">
        <v>212</v>
      </c>
    </row>
    <row r="304" spans="1:7" x14ac:dyDescent="0.2">
      <c r="A304" s="1">
        <f t="shared" si="6"/>
        <v>297</v>
      </c>
      <c r="B304" s="166"/>
      <c r="C304" s="99" t="s">
        <v>198</v>
      </c>
      <c r="D304" s="99" t="s">
        <v>240</v>
      </c>
      <c r="E304" s="99" t="s">
        <v>247</v>
      </c>
      <c r="F304" s="104">
        <v>1320000</v>
      </c>
      <c r="G304" s="102" t="s">
        <v>212</v>
      </c>
    </row>
    <row r="305" spans="1:7" x14ac:dyDescent="0.2">
      <c r="A305" s="1">
        <f t="shared" si="6"/>
        <v>298</v>
      </c>
      <c r="B305" s="166"/>
      <c r="C305" s="99" t="s">
        <v>198</v>
      </c>
      <c r="D305" s="99" t="s">
        <v>240</v>
      </c>
      <c r="E305" s="99" t="s">
        <v>269</v>
      </c>
      <c r="F305" s="104">
        <v>330000</v>
      </c>
      <c r="G305" s="102" t="s">
        <v>212</v>
      </c>
    </row>
    <row r="306" spans="1:7" x14ac:dyDescent="0.2">
      <c r="A306" s="1">
        <f t="shared" si="6"/>
        <v>299</v>
      </c>
      <c r="B306" s="166"/>
      <c r="C306" s="99" t="s">
        <v>205</v>
      </c>
      <c r="D306" s="99" t="s">
        <v>240</v>
      </c>
      <c r="E306" s="99" t="s">
        <v>248</v>
      </c>
      <c r="F306" s="104">
        <v>880000.00000000012</v>
      </c>
      <c r="G306" s="102" t="s">
        <v>212</v>
      </c>
    </row>
    <row r="307" spans="1:7" x14ac:dyDescent="0.2">
      <c r="A307" s="1">
        <f t="shared" si="6"/>
        <v>300</v>
      </c>
      <c r="B307" s="166"/>
      <c r="C307" s="99" t="s">
        <v>205</v>
      </c>
      <c r="D307" s="99" t="s">
        <v>240</v>
      </c>
      <c r="E307" s="99" t="s">
        <v>249</v>
      </c>
      <c r="F307" s="104">
        <v>1100000</v>
      </c>
      <c r="G307" s="102" t="s">
        <v>212</v>
      </c>
    </row>
    <row r="308" spans="1:7" x14ac:dyDescent="0.2">
      <c r="A308" s="1">
        <f t="shared" si="6"/>
        <v>301</v>
      </c>
      <c r="B308" s="166"/>
      <c r="C308" s="99" t="s">
        <v>205</v>
      </c>
      <c r="D308" s="99" t="s">
        <v>240</v>
      </c>
      <c r="E308" s="99" t="s">
        <v>267</v>
      </c>
      <c r="F308" s="104">
        <v>132000</v>
      </c>
      <c r="G308" s="102" t="s">
        <v>212</v>
      </c>
    </row>
    <row r="309" spans="1:7" x14ac:dyDescent="0.2">
      <c r="A309" s="1">
        <f t="shared" si="6"/>
        <v>302</v>
      </c>
      <c r="B309" s="166"/>
      <c r="C309" s="99" t="s">
        <v>210</v>
      </c>
      <c r="D309" s="99" t="s">
        <v>239</v>
      </c>
      <c r="E309" s="99" t="s">
        <v>508</v>
      </c>
      <c r="F309" s="104">
        <v>13827000</v>
      </c>
      <c r="G309" s="102" t="s">
        <v>212</v>
      </c>
    </row>
    <row r="310" spans="1:7" x14ac:dyDescent="0.2">
      <c r="A310" s="1">
        <f t="shared" si="6"/>
        <v>303</v>
      </c>
      <c r="B310" s="166"/>
      <c r="C310" s="99" t="s">
        <v>210</v>
      </c>
      <c r="D310" s="99" t="s">
        <v>239</v>
      </c>
      <c r="E310" s="99" t="s">
        <v>250</v>
      </c>
      <c r="F310" s="104">
        <v>5775000</v>
      </c>
      <c r="G310" s="102" t="s">
        <v>212</v>
      </c>
    </row>
    <row r="311" spans="1:7" x14ac:dyDescent="0.2">
      <c r="A311" s="1">
        <f t="shared" si="6"/>
        <v>304</v>
      </c>
      <c r="B311" s="166"/>
      <c r="C311" s="99" t="s">
        <v>210</v>
      </c>
      <c r="D311" s="99" t="s">
        <v>239</v>
      </c>
      <c r="E311" s="99" t="s">
        <v>251</v>
      </c>
      <c r="F311" s="104">
        <v>539000</v>
      </c>
      <c r="G311" s="102" t="s">
        <v>212</v>
      </c>
    </row>
    <row r="312" spans="1:7" x14ac:dyDescent="0.2">
      <c r="A312" s="1">
        <f t="shared" si="6"/>
        <v>305</v>
      </c>
      <c r="B312" s="166"/>
      <c r="C312" s="99" t="s">
        <v>252</v>
      </c>
      <c r="D312" s="99" t="s">
        <v>239</v>
      </c>
      <c r="E312" s="99" t="s">
        <v>253</v>
      </c>
      <c r="F312" s="104">
        <v>3564000.0000000005</v>
      </c>
      <c r="G312" s="102" t="s">
        <v>212</v>
      </c>
    </row>
    <row r="313" spans="1:7" x14ac:dyDescent="0.2">
      <c r="A313" s="1">
        <f t="shared" si="6"/>
        <v>306</v>
      </c>
      <c r="B313" s="166"/>
      <c r="C313" s="99" t="s">
        <v>252</v>
      </c>
      <c r="D313" s="99" t="s">
        <v>239</v>
      </c>
      <c r="E313" s="99" t="s">
        <v>254</v>
      </c>
      <c r="F313" s="104">
        <v>18744000</v>
      </c>
      <c r="G313" s="102" t="s">
        <v>212</v>
      </c>
    </row>
    <row r="314" spans="1:7" x14ac:dyDescent="0.2">
      <c r="F314" s="2">
        <v>0</v>
      </c>
    </row>
  </sheetData>
  <autoFilter ref="C7:G314" xr:uid="{00000000-0009-0000-0000-000000000000}"/>
  <mergeCells count="13">
    <mergeCell ref="A2:B6"/>
    <mergeCell ref="C2:G2"/>
    <mergeCell ref="C3:G3"/>
    <mergeCell ref="C4:G4"/>
    <mergeCell ref="C5:G5"/>
    <mergeCell ref="C6:G6"/>
    <mergeCell ref="B195:B260"/>
    <mergeCell ref="B261:B313"/>
    <mergeCell ref="B8:B77"/>
    <mergeCell ref="B78:B99"/>
    <mergeCell ref="B100:B120"/>
    <mergeCell ref="B121:B189"/>
    <mergeCell ref="B190:B194"/>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MK38"/>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116">
        <f>A38-1</f>
        <v>30</v>
      </c>
      <c r="F1" s="117">
        <f>SUM(F8:F38)</f>
        <v>61217200</v>
      </c>
    </row>
    <row r="2" spans="1:9" s="1" customFormat="1" x14ac:dyDescent="0.2">
      <c r="A2" s="171"/>
      <c r="B2" s="171"/>
      <c r="C2" s="172" t="s">
        <v>0</v>
      </c>
      <c r="D2" s="172"/>
      <c r="E2" s="172"/>
      <c r="F2" s="172"/>
      <c r="G2" s="172"/>
    </row>
    <row r="3" spans="1:9" x14ac:dyDescent="0.2">
      <c r="A3" s="171"/>
      <c r="B3" s="171"/>
      <c r="C3" s="173" t="s">
        <v>1</v>
      </c>
      <c r="D3" s="173"/>
      <c r="E3" s="173"/>
      <c r="F3" s="173"/>
      <c r="G3" s="173"/>
      <c r="H3" s="118">
        <v>1.1000000000000001</v>
      </c>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38" si="0">ROW()-7</f>
        <v>1</v>
      </c>
      <c r="B8" s="42"/>
      <c r="C8" s="55" t="s">
        <v>115</v>
      </c>
      <c r="D8" s="55" t="s">
        <v>116</v>
      </c>
      <c r="E8" s="55" t="s">
        <v>117</v>
      </c>
      <c r="F8" s="55"/>
      <c r="G8" s="46" t="s">
        <v>73</v>
      </c>
      <c r="H8" s="14"/>
      <c r="I8" s="4"/>
    </row>
    <row r="9" spans="1:9" x14ac:dyDescent="0.2">
      <c r="A9" s="1">
        <f t="shared" si="0"/>
        <v>2</v>
      </c>
      <c r="B9" s="170"/>
      <c r="C9" s="76" t="s">
        <v>198</v>
      </c>
      <c r="D9" s="76" t="s">
        <v>75</v>
      </c>
      <c r="E9" s="76" t="s">
        <v>199</v>
      </c>
      <c r="F9" s="93">
        <v>146300</v>
      </c>
      <c r="G9" s="79" t="s">
        <v>125</v>
      </c>
    </row>
    <row r="10" spans="1:9" x14ac:dyDescent="0.2">
      <c r="A10" s="1">
        <f t="shared" si="0"/>
        <v>3</v>
      </c>
      <c r="B10" s="170"/>
      <c r="C10" s="76" t="s">
        <v>198</v>
      </c>
      <c r="D10" s="76" t="s">
        <v>75</v>
      </c>
      <c r="E10" s="76" t="s">
        <v>200</v>
      </c>
      <c r="F10" s="93">
        <v>58300.000000000007</v>
      </c>
      <c r="G10" s="79" t="s">
        <v>125</v>
      </c>
    </row>
    <row r="11" spans="1:9" x14ac:dyDescent="0.2">
      <c r="A11" s="1">
        <f t="shared" si="0"/>
        <v>4</v>
      </c>
      <c r="B11" s="170"/>
      <c r="C11" s="76" t="s">
        <v>198</v>
      </c>
      <c r="D11" s="76" t="s">
        <v>76</v>
      </c>
      <c r="E11" s="76" t="s">
        <v>201</v>
      </c>
      <c r="F11" s="93">
        <v>1199000</v>
      </c>
      <c r="G11" s="79" t="s">
        <v>125</v>
      </c>
    </row>
    <row r="12" spans="1:9" x14ac:dyDescent="0.2">
      <c r="A12" s="1">
        <f t="shared" si="0"/>
        <v>5</v>
      </c>
      <c r="B12" s="170"/>
      <c r="C12" s="76" t="s">
        <v>198</v>
      </c>
      <c r="D12" s="76" t="s">
        <v>76</v>
      </c>
      <c r="E12" s="76" t="s">
        <v>202</v>
      </c>
      <c r="F12" s="93">
        <v>869000.00000000012</v>
      </c>
      <c r="G12" s="79" t="s">
        <v>125</v>
      </c>
    </row>
    <row r="13" spans="1:9" x14ac:dyDescent="0.2">
      <c r="A13" s="1">
        <f t="shared" si="0"/>
        <v>6</v>
      </c>
      <c r="B13" s="170"/>
      <c r="C13" s="76" t="s">
        <v>198</v>
      </c>
      <c r="D13" s="76" t="s">
        <v>76</v>
      </c>
      <c r="E13" s="76" t="s">
        <v>203</v>
      </c>
      <c r="F13" s="93">
        <v>627000</v>
      </c>
      <c r="G13" s="79" t="s">
        <v>125</v>
      </c>
    </row>
    <row r="14" spans="1:9" x14ac:dyDescent="0.2">
      <c r="A14" s="1">
        <f t="shared" si="0"/>
        <v>7</v>
      </c>
      <c r="B14" s="170"/>
      <c r="C14" s="76" t="s">
        <v>198</v>
      </c>
      <c r="D14" s="76" t="s">
        <v>76</v>
      </c>
      <c r="E14" s="76" t="s">
        <v>204</v>
      </c>
      <c r="F14" s="93">
        <v>143000</v>
      </c>
      <c r="G14" s="79" t="s">
        <v>125</v>
      </c>
    </row>
    <row r="15" spans="1:9" x14ac:dyDescent="0.2">
      <c r="A15" s="1">
        <f t="shared" si="0"/>
        <v>8</v>
      </c>
      <c r="B15" s="170"/>
      <c r="C15" s="76" t="s">
        <v>205</v>
      </c>
      <c r="D15" s="76" t="s">
        <v>75</v>
      </c>
      <c r="E15" s="76" t="s">
        <v>206</v>
      </c>
      <c r="F15" s="93">
        <v>297000</v>
      </c>
      <c r="G15" s="79" t="s">
        <v>125</v>
      </c>
    </row>
    <row r="16" spans="1:9" x14ac:dyDescent="0.2">
      <c r="A16" s="1">
        <f t="shared" si="0"/>
        <v>9</v>
      </c>
      <c r="B16" s="170"/>
      <c r="C16" s="76" t="s">
        <v>205</v>
      </c>
      <c r="D16" s="76" t="s">
        <v>76</v>
      </c>
      <c r="E16" s="76" t="s">
        <v>207</v>
      </c>
      <c r="F16" s="93">
        <v>1100000</v>
      </c>
      <c r="G16" s="79" t="s">
        <v>125</v>
      </c>
    </row>
    <row r="17" spans="1:7" x14ac:dyDescent="0.2">
      <c r="A17" s="1">
        <f t="shared" si="0"/>
        <v>10</v>
      </c>
      <c r="B17" s="170"/>
      <c r="C17" s="76" t="s">
        <v>205</v>
      </c>
      <c r="D17" s="76" t="s">
        <v>76</v>
      </c>
      <c r="E17" s="76" t="s">
        <v>208</v>
      </c>
      <c r="F17" s="93">
        <v>704000</v>
      </c>
      <c r="G17" s="79" t="s">
        <v>125</v>
      </c>
    </row>
    <row r="18" spans="1:7" x14ac:dyDescent="0.2">
      <c r="A18" s="1">
        <f t="shared" si="0"/>
        <v>11</v>
      </c>
      <c r="B18" s="170"/>
      <c r="C18" s="76" t="s">
        <v>205</v>
      </c>
      <c r="D18" s="76" t="s">
        <v>76</v>
      </c>
      <c r="E18" s="94" t="s">
        <v>209</v>
      </c>
      <c r="F18" s="93">
        <v>154000</v>
      </c>
      <c r="G18" s="79" t="s">
        <v>125</v>
      </c>
    </row>
    <row r="19" spans="1:7" x14ac:dyDescent="0.2">
      <c r="A19" s="1">
        <f t="shared" si="0"/>
        <v>12</v>
      </c>
      <c r="B19" s="170"/>
      <c r="C19" s="76" t="s">
        <v>210</v>
      </c>
      <c r="D19" s="76" t="s">
        <v>75</v>
      </c>
      <c r="E19" s="94" t="s">
        <v>211</v>
      </c>
      <c r="F19" s="93">
        <v>160600</v>
      </c>
      <c r="G19" s="79" t="s">
        <v>125</v>
      </c>
    </row>
    <row r="20" spans="1:7" x14ac:dyDescent="0.2">
      <c r="A20" s="1">
        <f t="shared" si="0"/>
        <v>13</v>
      </c>
      <c r="B20" s="166"/>
      <c r="C20" s="99" t="s">
        <v>237</v>
      </c>
      <c r="D20" s="99" t="s">
        <v>22</v>
      </c>
      <c r="E20" s="99" t="s">
        <v>238</v>
      </c>
      <c r="F20" s="104">
        <v>825000.00000000012</v>
      </c>
      <c r="G20" s="102" t="s">
        <v>212</v>
      </c>
    </row>
    <row r="21" spans="1:7" x14ac:dyDescent="0.2">
      <c r="A21" s="1">
        <f t="shared" si="0"/>
        <v>14</v>
      </c>
      <c r="B21" s="166"/>
      <c r="C21" s="99" t="s">
        <v>237</v>
      </c>
      <c r="D21" s="99" t="s">
        <v>240</v>
      </c>
      <c r="E21" s="99" t="s">
        <v>262</v>
      </c>
      <c r="F21" s="104">
        <v>385000.00000000006</v>
      </c>
      <c r="G21" s="102" t="s">
        <v>212</v>
      </c>
    </row>
    <row r="22" spans="1:7" x14ac:dyDescent="0.2">
      <c r="A22" s="1">
        <f t="shared" si="0"/>
        <v>15</v>
      </c>
      <c r="B22" s="166"/>
      <c r="C22" s="99" t="s">
        <v>237</v>
      </c>
      <c r="D22" s="99" t="s">
        <v>240</v>
      </c>
      <c r="E22" s="99" t="s">
        <v>241</v>
      </c>
      <c r="F22" s="104">
        <v>330000</v>
      </c>
      <c r="G22" s="102" t="s">
        <v>212</v>
      </c>
    </row>
    <row r="23" spans="1:7" x14ac:dyDescent="0.2">
      <c r="A23" s="1">
        <f t="shared" si="0"/>
        <v>16</v>
      </c>
      <c r="B23" s="166"/>
      <c r="C23" s="99" t="s">
        <v>198</v>
      </c>
      <c r="D23" s="99" t="s">
        <v>22</v>
      </c>
      <c r="E23" s="99" t="s">
        <v>242</v>
      </c>
      <c r="F23" s="104">
        <v>3432000.0000000005</v>
      </c>
      <c r="G23" s="102" t="s">
        <v>212</v>
      </c>
    </row>
    <row r="24" spans="1:7" x14ac:dyDescent="0.2">
      <c r="A24" s="1">
        <f t="shared" si="0"/>
        <v>17</v>
      </c>
      <c r="B24" s="166"/>
      <c r="C24" s="99" t="s">
        <v>198</v>
      </c>
      <c r="D24" s="99" t="s">
        <v>22</v>
      </c>
      <c r="E24" s="99" t="s">
        <v>243</v>
      </c>
      <c r="F24" s="104">
        <v>2508000</v>
      </c>
      <c r="G24" s="102" t="s">
        <v>212</v>
      </c>
    </row>
    <row r="25" spans="1:7" x14ac:dyDescent="0.2">
      <c r="A25" s="1">
        <f t="shared" si="0"/>
        <v>18</v>
      </c>
      <c r="B25" s="166"/>
      <c r="C25" s="99" t="s">
        <v>198</v>
      </c>
      <c r="D25" s="99" t="s">
        <v>22</v>
      </c>
      <c r="E25" s="99" t="s">
        <v>244</v>
      </c>
      <c r="F25" s="104">
        <v>638000</v>
      </c>
      <c r="G25" s="102" t="s">
        <v>212</v>
      </c>
    </row>
    <row r="26" spans="1:7" x14ac:dyDescent="0.2">
      <c r="A26" s="1">
        <f t="shared" si="0"/>
        <v>19</v>
      </c>
      <c r="B26" s="166"/>
      <c r="C26" s="99" t="s">
        <v>198</v>
      </c>
      <c r="D26" s="99" t="s">
        <v>240</v>
      </c>
      <c r="E26" s="99" t="s">
        <v>245</v>
      </c>
      <c r="F26" s="104">
        <v>660000</v>
      </c>
      <c r="G26" s="102" t="s">
        <v>212</v>
      </c>
    </row>
    <row r="27" spans="1:7" x14ac:dyDescent="0.2">
      <c r="A27" s="1">
        <f t="shared" si="0"/>
        <v>20</v>
      </c>
      <c r="B27" s="166"/>
      <c r="C27" s="99" t="s">
        <v>198</v>
      </c>
      <c r="D27" s="99" t="s">
        <v>240</v>
      </c>
      <c r="E27" s="99" t="s">
        <v>246</v>
      </c>
      <c r="F27" s="104">
        <v>770000.00000000012</v>
      </c>
      <c r="G27" s="102" t="s">
        <v>212</v>
      </c>
    </row>
    <row r="28" spans="1:7" x14ac:dyDescent="0.2">
      <c r="A28" s="1">
        <f t="shared" si="0"/>
        <v>21</v>
      </c>
      <c r="B28" s="166"/>
      <c r="C28" s="99" t="s">
        <v>198</v>
      </c>
      <c r="D28" s="99" t="s">
        <v>240</v>
      </c>
      <c r="E28" s="99" t="s">
        <v>247</v>
      </c>
      <c r="F28" s="104">
        <v>1320000</v>
      </c>
      <c r="G28" s="102" t="s">
        <v>212</v>
      </c>
    </row>
    <row r="29" spans="1:7" x14ac:dyDescent="0.2">
      <c r="A29" s="1">
        <f t="shared" si="0"/>
        <v>22</v>
      </c>
      <c r="B29" s="166"/>
      <c r="C29" s="99" t="s">
        <v>198</v>
      </c>
      <c r="D29" s="99" t="s">
        <v>240</v>
      </c>
      <c r="E29" s="99" t="s">
        <v>269</v>
      </c>
      <c r="F29" s="104">
        <v>330000</v>
      </c>
      <c r="G29" s="102" t="s">
        <v>212</v>
      </c>
    </row>
    <row r="30" spans="1:7" x14ac:dyDescent="0.2">
      <c r="A30" s="1">
        <f t="shared" si="0"/>
        <v>23</v>
      </c>
      <c r="B30" s="166"/>
      <c r="C30" s="99" t="s">
        <v>205</v>
      </c>
      <c r="D30" s="99" t="s">
        <v>240</v>
      </c>
      <c r="E30" s="99" t="s">
        <v>248</v>
      </c>
      <c r="F30" s="104">
        <v>880000.00000000012</v>
      </c>
      <c r="G30" s="102" t="s">
        <v>212</v>
      </c>
    </row>
    <row r="31" spans="1:7" x14ac:dyDescent="0.2">
      <c r="A31" s="1">
        <f t="shared" si="0"/>
        <v>24</v>
      </c>
      <c r="B31" s="166"/>
      <c r="C31" s="99" t="s">
        <v>205</v>
      </c>
      <c r="D31" s="99" t="s">
        <v>240</v>
      </c>
      <c r="E31" s="99" t="s">
        <v>249</v>
      </c>
      <c r="F31" s="104">
        <v>1100000</v>
      </c>
      <c r="G31" s="102" t="s">
        <v>212</v>
      </c>
    </row>
    <row r="32" spans="1:7" x14ac:dyDescent="0.2">
      <c r="A32" s="1">
        <f t="shared" si="0"/>
        <v>25</v>
      </c>
      <c r="B32" s="166"/>
      <c r="C32" s="99" t="s">
        <v>205</v>
      </c>
      <c r="D32" s="99" t="s">
        <v>240</v>
      </c>
      <c r="E32" s="99" t="s">
        <v>268</v>
      </c>
      <c r="F32" s="104">
        <v>132000</v>
      </c>
      <c r="G32" s="102" t="s">
        <v>212</v>
      </c>
    </row>
    <row r="33" spans="1:7" x14ac:dyDescent="0.2">
      <c r="A33" s="1">
        <f t="shared" si="0"/>
        <v>26</v>
      </c>
      <c r="B33" s="166"/>
      <c r="C33" s="99" t="s">
        <v>210</v>
      </c>
      <c r="D33" s="99" t="s">
        <v>239</v>
      </c>
      <c r="E33" s="99" t="s">
        <v>508</v>
      </c>
      <c r="F33" s="104">
        <v>13827000</v>
      </c>
      <c r="G33" s="102" t="s">
        <v>212</v>
      </c>
    </row>
    <row r="34" spans="1:7" x14ac:dyDescent="0.2">
      <c r="A34" s="1">
        <f t="shared" si="0"/>
        <v>27</v>
      </c>
      <c r="B34" s="166"/>
      <c r="C34" s="99" t="s">
        <v>210</v>
      </c>
      <c r="D34" s="99" t="s">
        <v>239</v>
      </c>
      <c r="E34" s="99" t="s">
        <v>250</v>
      </c>
      <c r="F34" s="104">
        <v>5775000</v>
      </c>
      <c r="G34" s="102" t="s">
        <v>212</v>
      </c>
    </row>
    <row r="35" spans="1:7" x14ac:dyDescent="0.2">
      <c r="A35" s="1">
        <f t="shared" si="0"/>
        <v>28</v>
      </c>
      <c r="B35" s="166"/>
      <c r="C35" s="99" t="s">
        <v>210</v>
      </c>
      <c r="D35" s="99" t="s">
        <v>239</v>
      </c>
      <c r="E35" s="99" t="s">
        <v>251</v>
      </c>
      <c r="F35" s="104">
        <v>539000</v>
      </c>
      <c r="G35" s="102" t="s">
        <v>212</v>
      </c>
    </row>
    <row r="36" spans="1:7" x14ac:dyDescent="0.2">
      <c r="A36" s="1">
        <f t="shared" si="0"/>
        <v>29</v>
      </c>
      <c r="B36" s="166"/>
      <c r="C36" s="99" t="s">
        <v>252</v>
      </c>
      <c r="D36" s="99" t="s">
        <v>239</v>
      </c>
      <c r="E36" s="99" t="s">
        <v>253</v>
      </c>
      <c r="F36" s="104">
        <v>3564000.0000000005</v>
      </c>
      <c r="G36" s="102" t="s">
        <v>212</v>
      </c>
    </row>
    <row r="37" spans="1:7" x14ac:dyDescent="0.2">
      <c r="A37" s="1">
        <f t="shared" si="0"/>
        <v>30</v>
      </c>
      <c r="B37" s="166"/>
      <c r="C37" s="99" t="s">
        <v>252</v>
      </c>
      <c r="D37" s="99" t="s">
        <v>239</v>
      </c>
      <c r="E37" s="99" t="s">
        <v>254</v>
      </c>
      <c r="F37" s="104">
        <v>18744000</v>
      </c>
      <c r="G37" s="102" t="s">
        <v>212</v>
      </c>
    </row>
    <row r="38" spans="1:7" x14ac:dyDescent="0.2">
      <c r="A38" s="116">
        <f t="shared" si="0"/>
        <v>31</v>
      </c>
      <c r="F38" s="116">
        <v>0</v>
      </c>
    </row>
  </sheetData>
  <autoFilter ref="C7:G32" xr:uid="{00000000-0009-0000-0000-000009000000}"/>
  <mergeCells count="8">
    <mergeCell ref="B9:B19"/>
    <mergeCell ref="B20:B37"/>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MK16"/>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A16-1</f>
        <v>8</v>
      </c>
      <c r="F1" s="3">
        <f>SUM(F8:F16)</f>
        <v>2365000</v>
      </c>
    </row>
    <row r="2" spans="1:9" s="1" customFormat="1" x14ac:dyDescent="0.2">
      <c r="A2" s="171"/>
      <c r="B2" s="171"/>
      <c r="C2" s="172" t="s">
        <v>0</v>
      </c>
      <c r="D2" s="172"/>
      <c r="E2" s="172"/>
      <c r="F2" s="172"/>
      <c r="G2" s="172"/>
    </row>
    <row r="3" spans="1:9" x14ac:dyDescent="0.2">
      <c r="A3" s="171"/>
      <c r="B3" s="171"/>
      <c r="C3" s="173" t="s">
        <v>1</v>
      </c>
      <c r="D3" s="173"/>
      <c r="E3" s="173"/>
      <c r="F3" s="173"/>
      <c r="G3" s="173"/>
      <c r="H3" s="118">
        <v>1.1000000000000001</v>
      </c>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16" si="0">ROW()-7</f>
        <v>1</v>
      </c>
      <c r="B8" s="187"/>
      <c r="C8" s="121" t="s">
        <v>40</v>
      </c>
      <c r="D8" s="121" t="s">
        <v>41</v>
      </c>
      <c r="E8" s="122" t="s">
        <v>443</v>
      </c>
      <c r="F8" s="123">
        <v>506000</v>
      </c>
      <c r="G8" s="132" t="s">
        <v>12</v>
      </c>
    </row>
    <row r="9" spans="1:9" x14ac:dyDescent="0.2">
      <c r="A9" s="1">
        <f t="shared" si="0"/>
        <v>2</v>
      </c>
      <c r="B9" s="187"/>
      <c r="C9" s="121" t="s">
        <v>40</v>
      </c>
      <c r="D9" s="121" t="s">
        <v>41</v>
      </c>
      <c r="E9" s="125" t="s">
        <v>444</v>
      </c>
      <c r="F9" s="123">
        <v>165000</v>
      </c>
      <c r="G9" s="132" t="s">
        <v>12</v>
      </c>
    </row>
    <row r="10" spans="1:9" x14ac:dyDescent="0.2">
      <c r="A10" s="1">
        <f t="shared" si="0"/>
        <v>3</v>
      </c>
      <c r="B10" s="187"/>
      <c r="C10" s="121" t="s">
        <v>40</v>
      </c>
      <c r="D10" s="121" t="s">
        <v>41</v>
      </c>
      <c r="E10" s="122" t="s">
        <v>445</v>
      </c>
      <c r="F10" s="123">
        <v>88000</v>
      </c>
      <c r="G10" s="132" t="s">
        <v>12</v>
      </c>
    </row>
    <row r="11" spans="1:9" x14ac:dyDescent="0.2">
      <c r="A11" s="1">
        <f t="shared" si="0"/>
        <v>4</v>
      </c>
      <c r="B11" s="187"/>
      <c r="C11" s="121" t="s">
        <v>40</v>
      </c>
      <c r="D11" s="121" t="s">
        <v>41</v>
      </c>
      <c r="E11" s="125" t="s">
        <v>446</v>
      </c>
      <c r="F11" s="123">
        <v>121000</v>
      </c>
      <c r="G11" s="132" t="s">
        <v>12</v>
      </c>
    </row>
    <row r="12" spans="1:9" x14ac:dyDescent="0.2">
      <c r="A12" s="1">
        <f t="shared" si="0"/>
        <v>5</v>
      </c>
      <c r="B12" s="187"/>
      <c r="C12" s="121" t="s">
        <v>40</v>
      </c>
      <c r="D12" s="121" t="s">
        <v>41</v>
      </c>
      <c r="E12" s="122" t="s">
        <v>447</v>
      </c>
      <c r="F12" s="123">
        <v>330000</v>
      </c>
      <c r="G12" s="132" t="s">
        <v>12</v>
      </c>
    </row>
    <row r="13" spans="1:9" x14ac:dyDescent="0.2">
      <c r="A13" s="1">
        <f t="shared" si="0"/>
        <v>6</v>
      </c>
      <c r="B13" s="187"/>
      <c r="C13" s="121" t="s">
        <v>40</v>
      </c>
      <c r="D13" s="121" t="s">
        <v>41</v>
      </c>
      <c r="E13" s="122" t="s">
        <v>448</v>
      </c>
      <c r="F13" s="123">
        <v>330000</v>
      </c>
      <c r="G13" s="132" t="s">
        <v>12</v>
      </c>
    </row>
    <row r="14" spans="1:9" x14ac:dyDescent="0.2">
      <c r="A14" s="1">
        <f t="shared" si="0"/>
        <v>7</v>
      </c>
      <c r="B14" s="187"/>
      <c r="C14" s="121" t="s">
        <v>40</v>
      </c>
      <c r="D14" s="121" t="s">
        <v>41</v>
      </c>
      <c r="E14" s="122" t="s">
        <v>449</v>
      </c>
      <c r="F14" s="123">
        <v>165000</v>
      </c>
      <c r="G14" s="132" t="s">
        <v>12</v>
      </c>
    </row>
    <row r="15" spans="1:9" x14ac:dyDescent="0.2">
      <c r="A15" s="1">
        <f t="shared" si="0"/>
        <v>8</v>
      </c>
      <c r="B15" s="187"/>
      <c r="C15" s="121" t="s">
        <v>40</v>
      </c>
      <c r="D15" s="121" t="s">
        <v>41</v>
      </c>
      <c r="E15" s="122" t="s">
        <v>450</v>
      </c>
      <c r="F15" s="123">
        <v>660000</v>
      </c>
      <c r="G15" s="132" t="s">
        <v>12</v>
      </c>
    </row>
    <row r="16" spans="1:9" x14ac:dyDescent="0.2">
      <c r="A16" s="2">
        <f t="shared" si="0"/>
        <v>9</v>
      </c>
      <c r="F16" s="2">
        <v>0</v>
      </c>
    </row>
  </sheetData>
  <autoFilter ref="C7:G15" xr:uid="{00000000-0009-0000-0000-00000A000000}"/>
  <mergeCells count="7">
    <mergeCell ref="B8:B15"/>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K46"/>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A46-1</f>
        <v>38</v>
      </c>
      <c r="F1" s="3">
        <f>SUM(F8:F46)</f>
        <v>62526600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46" si="0">ROW()-7</f>
        <v>1</v>
      </c>
      <c r="B8" s="167"/>
      <c r="C8" s="121" t="s">
        <v>9</v>
      </c>
      <c r="D8" s="121" t="s">
        <v>10</v>
      </c>
      <c r="E8" s="122" t="s">
        <v>11</v>
      </c>
      <c r="F8" s="123">
        <v>440000</v>
      </c>
      <c r="G8" s="124" t="s">
        <v>12</v>
      </c>
    </row>
    <row r="9" spans="1:9" x14ac:dyDescent="0.2">
      <c r="A9" s="1">
        <f t="shared" si="0"/>
        <v>2</v>
      </c>
      <c r="B9" s="167"/>
      <c r="C9" s="121" t="s">
        <v>9</v>
      </c>
      <c r="D9" s="121" t="s">
        <v>332</v>
      </c>
      <c r="E9" s="122" t="s">
        <v>333</v>
      </c>
      <c r="F9" s="123">
        <v>198000</v>
      </c>
      <c r="G9" s="124" t="s">
        <v>12</v>
      </c>
    </row>
    <row r="10" spans="1:9" x14ac:dyDescent="0.2">
      <c r="A10" s="1">
        <f t="shared" si="0"/>
        <v>3</v>
      </c>
      <c r="B10" s="167"/>
      <c r="C10" s="121" t="s">
        <v>9</v>
      </c>
      <c r="D10" s="121" t="s">
        <v>332</v>
      </c>
      <c r="E10" s="122" t="s">
        <v>334</v>
      </c>
      <c r="F10" s="123">
        <v>336600</v>
      </c>
      <c r="G10" s="124" t="s">
        <v>335</v>
      </c>
    </row>
    <row r="11" spans="1:9" x14ac:dyDescent="0.2">
      <c r="A11" s="1">
        <f t="shared" si="0"/>
        <v>4</v>
      </c>
      <c r="B11" s="167"/>
      <c r="C11" s="121" t="s">
        <v>9</v>
      </c>
      <c r="D11" s="121" t="s">
        <v>13</v>
      </c>
      <c r="E11" s="125" t="s">
        <v>336</v>
      </c>
      <c r="F11" s="123">
        <v>825000</v>
      </c>
      <c r="G11" s="124" t="s">
        <v>12</v>
      </c>
    </row>
    <row r="12" spans="1:9" x14ac:dyDescent="0.2">
      <c r="A12" s="1">
        <f t="shared" si="0"/>
        <v>5</v>
      </c>
      <c r="B12" s="167"/>
      <c r="C12" s="121" t="s">
        <v>9</v>
      </c>
      <c r="D12" s="126" t="s">
        <v>337</v>
      </c>
      <c r="E12" s="127" t="s">
        <v>341</v>
      </c>
      <c r="F12" s="9">
        <v>418000</v>
      </c>
      <c r="G12" s="128" t="s">
        <v>12</v>
      </c>
    </row>
    <row r="13" spans="1:9" x14ac:dyDescent="0.2">
      <c r="A13" s="1">
        <f t="shared" si="0"/>
        <v>6</v>
      </c>
      <c r="B13" s="167"/>
      <c r="C13" s="121" t="s">
        <v>9</v>
      </c>
      <c r="D13" s="126" t="s">
        <v>339</v>
      </c>
      <c r="E13" s="127" t="s">
        <v>340</v>
      </c>
      <c r="F13" s="9">
        <v>370000</v>
      </c>
      <c r="G13" s="128" t="s">
        <v>12</v>
      </c>
    </row>
    <row r="14" spans="1:9" x14ac:dyDescent="0.2">
      <c r="A14" s="1">
        <f t="shared" si="0"/>
        <v>7</v>
      </c>
      <c r="B14" s="167"/>
      <c r="C14" s="121" t="s">
        <v>15</v>
      </c>
      <c r="D14" s="129" t="s">
        <v>16</v>
      </c>
      <c r="E14" s="129" t="s">
        <v>342</v>
      </c>
      <c r="F14" s="9">
        <v>429000</v>
      </c>
      <c r="G14" s="128" t="s">
        <v>343</v>
      </c>
    </row>
    <row r="15" spans="1:9" x14ac:dyDescent="0.2">
      <c r="A15" s="1">
        <f t="shared" si="0"/>
        <v>8</v>
      </c>
      <c r="B15" s="167"/>
      <c r="C15" s="121" t="s">
        <v>15</v>
      </c>
      <c r="D15" s="129" t="s">
        <v>344</v>
      </c>
      <c r="E15" s="129" t="s">
        <v>345</v>
      </c>
      <c r="F15" s="9">
        <v>330000</v>
      </c>
      <c r="G15" s="128" t="s">
        <v>12</v>
      </c>
    </row>
    <row r="16" spans="1:9" x14ac:dyDescent="0.2">
      <c r="A16" s="1">
        <f t="shared" si="0"/>
        <v>9</v>
      </c>
      <c r="B16" s="167"/>
      <c r="C16" s="121" t="s">
        <v>15</v>
      </c>
      <c r="D16" s="121" t="s">
        <v>13</v>
      </c>
      <c r="E16" s="122" t="s">
        <v>17</v>
      </c>
      <c r="F16" s="123">
        <v>231000</v>
      </c>
      <c r="G16" s="124" t="s">
        <v>12</v>
      </c>
    </row>
    <row r="17" spans="1:9" x14ac:dyDescent="0.2">
      <c r="A17" s="1">
        <f t="shared" si="0"/>
        <v>10</v>
      </c>
      <c r="B17" s="167"/>
      <c r="C17" s="121" t="s">
        <v>15</v>
      </c>
      <c r="D17" s="121" t="s">
        <v>344</v>
      </c>
      <c r="E17" s="122" t="s">
        <v>346</v>
      </c>
      <c r="F17" s="123">
        <v>352000</v>
      </c>
      <c r="G17" s="124" t="s">
        <v>12</v>
      </c>
    </row>
    <row r="18" spans="1:9" x14ac:dyDescent="0.2">
      <c r="A18" s="1">
        <f t="shared" si="0"/>
        <v>11</v>
      </c>
      <c r="B18" s="167"/>
      <c r="C18" s="121" t="s">
        <v>15</v>
      </c>
      <c r="D18" s="121" t="s">
        <v>347</v>
      </c>
      <c r="E18" s="122" t="s">
        <v>348</v>
      </c>
      <c r="F18" s="123">
        <v>330000</v>
      </c>
      <c r="G18" s="124" t="s">
        <v>12</v>
      </c>
    </row>
    <row r="19" spans="1:9" x14ac:dyDescent="0.2">
      <c r="A19" s="1">
        <f t="shared" si="0"/>
        <v>12</v>
      </c>
      <c r="B19" s="167"/>
      <c r="C19" s="121" t="s">
        <v>15</v>
      </c>
      <c r="D19" s="121" t="s">
        <v>349</v>
      </c>
      <c r="E19" s="125" t="s">
        <v>350</v>
      </c>
      <c r="F19" s="123">
        <v>382800</v>
      </c>
      <c r="G19" s="124" t="s">
        <v>12</v>
      </c>
      <c r="H19" s="14"/>
      <c r="I19" s="4"/>
    </row>
    <row r="20" spans="1:9" x14ac:dyDescent="0.2">
      <c r="A20" s="1">
        <f t="shared" si="0"/>
        <v>13</v>
      </c>
      <c r="B20" s="188"/>
      <c r="C20" s="15" t="s">
        <v>9</v>
      </c>
      <c r="D20" s="15" t="s">
        <v>16</v>
      </c>
      <c r="E20" s="16" t="s">
        <v>552</v>
      </c>
      <c r="F20" s="17">
        <v>792000</v>
      </c>
      <c r="G20" s="20" t="s">
        <v>42</v>
      </c>
      <c r="H20" s="14"/>
      <c r="I20" s="4"/>
    </row>
    <row r="21" spans="1:9" x14ac:dyDescent="0.2">
      <c r="A21" s="1">
        <f t="shared" si="0"/>
        <v>14</v>
      </c>
      <c r="B21" s="189"/>
      <c r="C21" s="15" t="s">
        <v>476</v>
      </c>
      <c r="D21" s="15" t="s">
        <v>509</v>
      </c>
      <c r="E21" s="16" t="s">
        <v>510</v>
      </c>
      <c r="F21" s="17">
        <v>220000</v>
      </c>
      <c r="G21" s="20" t="s">
        <v>42</v>
      </c>
      <c r="H21" s="14"/>
      <c r="I21" s="4"/>
    </row>
    <row r="22" spans="1:9" x14ac:dyDescent="0.2">
      <c r="A22" s="1">
        <f t="shared" si="0"/>
        <v>15</v>
      </c>
      <c r="B22" s="189"/>
      <c r="C22" s="15" t="s">
        <v>476</v>
      </c>
      <c r="D22" s="15" t="s">
        <v>302</v>
      </c>
      <c r="E22" s="16" t="s">
        <v>477</v>
      </c>
      <c r="F22" s="17">
        <v>1100000</v>
      </c>
      <c r="G22" s="20" t="s">
        <v>42</v>
      </c>
      <c r="H22" s="14"/>
      <c r="I22" s="4"/>
    </row>
    <row r="23" spans="1:9" x14ac:dyDescent="0.2">
      <c r="A23" s="1">
        <f t="shared" si="0"/>
        <v>16</v>
      </c>
      <c r="B23" s="190"/>
      <c r="C23" s="15" t="s">
        <v>284</v>
      </c>
      <c r="D23" s="15" t="s">
        <v>575</v>
      </c>
      <c r="E23" s="16" t="s">
        <v>576</v>
      </c>
      <c r="F23" s="17">
        <v>1183600</v>
      </c>
      <c r="G23" s="20" t="s">
        <v>42</v>
      </c>
      <c r="H23" s="14"/>
      <c r="I23" s="4"/>
    </row>
    <row r="24" spans="1:9" x14ac:dyDescent="0.2">
      <c r="A24" s="1">
        <f t="shared" si="0"/>
        <v>17</v>
      </c>
      <c r="B24" s="157"/>
      <c r="C24" s="29" t="s">
        <v>44</v>
      </c>
      <c r="D24" s="29" t="s">
        <v>45</v>
      </c>
      <c r="E24" s="30" t="s">
        <v>299</v>
      </c>
      <c r="F24" s="31">
        <v>6820000</v>
      </c>
      <c r="G24" s="32" t="s">
        <v>57</v>
      </c>
      <c r="H24" s="14"/>
      <c r="I24" s="33"/>
    </row>
    <row r="25" spans="1:9" x14ac:dyDescent="0.2">
      <c r="A25" s="1">
        <f t="shared" si="0"/>
        <v>18</v>
      </c>
      <c r="B25" s="169"/>
      <c r="C25" s="43" t="s">
        <v>9</v>
      </c>
      <c r="D25" s="43" t="s">
        <v>13</v>
      </c>
      <c r="E25" s="43" t="s">
        <v>569</v>
      </c>
      <c r="F25" s="47">
        <v>1650000</v>
      </c>
      <c r="G25" s="46" t="s">
        <v>73</v>
      </c>
      <c r="H25" s="14"/>
      <c r="I25" s="4"/>
    </row>
    <row r="26" spans="1:9" x14ac:dyDescent="0.2">
      <c r="A26" s="1">
        <f t="shared" si="0"/>
        <v>19</v>
      </c>
      <c r="B26" s="169"/>
      <c r="C26" s="43" t="s">
        <v>315</v>
      </c>
      <c r="D26" s="43" t="s">
        <v>287</v>
      </c>
      <c r="E26" s="43" t="s">
        <v>316</v>
      </c>
      <c r="F26" s="47">
        <v>1507000</v>
      </c>
      <c r="G26" s="46" t="s">
        <v>292</v>
      </c>
      <c r="H26" s="14"/>
      <c r="I26" s="4"/>
    </row>
    <row r="27" spans="1:9" x14ac:dyDescent="0.2">
      <c r="A27" s="1">
        <f t="shared" si="0"/>
        <v>20</v>
      </c>
      <c r="B27" s="169"/>
      <c r="C27" s="48" t="s">
        <v>9</v>
      </c>
      <c r="D27" s="43" t="s">
        <v>74</v>
      </c>
      <c r="E27" s="44" t="s">
        <v>285</v>
      </c>
      <c r="F27" s="45">
        <v>2310000</v>
      </c>
      <c r="G27" s="46" t="s">
        <v>73</v>
      </c>
      <c r="H27" s="14"/>
      <c r="I27" s="4"/>
    </row>
    <row r="28" spans="1:9" x14ac:dyDescent="0.2">
      <c r="A28" s="1">
        <f t="shared" si="0"/>
        <v>21</v>
      </c>
      <c r="B28" s="169"/>
      <c r="C28" s="43" t="s">
        <v>44</v>
      </c>
      <c r="D28" s="43" t="s">
        <v>22</v>
      </c>
      <c r="E28" s="44" t="s">
        <v>324</v>
      </c>
      <c r="F28" s="51">
        <v>2035000</v>
      </c>
      <c r="G28" s="46" t="s">
        <v>73</v>
      </c>
      <c r="H28" s="14"/>
      <c r="I28" s="4"/>
    </row>
    <row r="29" spans="1:9" x14ac:dyDescent="0.2">
      <c r="A29" s="1">
        <f t="shared" si="0"/>
        <v>22</v>
      </c>
      <c r="B29" s="169"/>
      <c r="C29" s="43" t="s">
        <v>44</v>
      </c>
      <c r="D29" s="43" t="s">
        <v>22</v>
      </c>
      <c r="E29" s="44" t="s">
        <v>562</v>
      </c>
      <c r="F29" s="51">
        <v>1100000</v>
      </c>
      <c r="G29" s="46" t="s">
        <v>73</v>
      </c>
      <c r="H29" s="14"/>
      <c r="I29" s="4"/>
    </row>
    <row r="30" spans="1:9" x14ac:dyDescent="0.2">
      <c r="A30" s="1">
        <f t="shared" si="0"/>
        <v>23</v>
      </c>
      <c r="B30" s="169"/>
      <c r="C30" s="43" t="s">
        <v>44</v>
      </c>
      <c r="D30" s="43" t="s">
        <v>22</v>
      </c>
      <c r="E30" s="44" t="s">
        <v>517</v>
      </c>
      <c r="F30" s="51">
        <v>3960000</v>
      </c>
      <c r="G30" s="46" t="s">
        <v>73</v>
      </c>
      <c r="H30" s="14"/>
      <c r="I30" s="4"/>
    </row>
    <row r="31" spans="1:9" x14ac:dyDescent="0.2">
      <c r="A31" s="1">
        <f t="shared" si="0"/>
        <v>24</v>
      </c>
      <c r="B31" s="169"/>
      <c r="C31" s="43" t="s">
        <v>44</v>
      </c>
      <c r="D31" s="43" t="s">
        <v>337</v>
      </c>
      <c r="E31" s="44" t="s">
        <v>518</v>
      </c>
      <c r="F31" s="51">
        <v>2200000</v>
      </c>
      <c r="G31" s="46" t="s">
        <v>73</v>
      </c>
      <c r="H31" s="14"/>
      <c r="I31" s="4"/>
    </row>
    <row r="32" spans="1:9" x14ac:dyDescent="0.2">
      <c r="A32" s="1">
        <f t="shared" si="0"/>
        <v>25</v>
      </c>
      <c r="B32" s="169"/>
      <c r="C32" s="43" t="s">
        <v>44</v>
      </c>
      <c r="D32" s="43" t="s">
        <v>36</v>
      </c>
      <c r="E32" s="44" t="s">
        <v>77</v>
      </c>
      <c r="F32" s="51">
        <v>921800.00000000012</v>
      </c>
      <c r="G32" s="46" t="s">
        <v>73</v>
      </c>
      <c r="H32" s="14"/>
      <c r="I32" s="4"/>
    </row>
    <row r="33" spans="1:9" x14ac:dyDescent="0.2">
      <c r="A33" s="1">
        <f t="shared" si="0"/>
        <v>26</v>
      </c>
      <c r="B33" s="169"/>
      <c r="C33" s="43" t="s">
        <v>284</v>
      </c>
      <c r="D33" s="43" t="s">
        <v>515</v>
      </c>
      <c r="E33" s="44" t="s">
        <v>516</v>
      </c>
      <c r="F33" s="51">
        <v>165000</v>
      </c>
      <c r="G33" s="46" t="s">
        <v>73</v>
      </c>
      <c r="H33" s="14"/>
      <c r="I33" s="4"/>
    </row>
    <row r="34" spans="1:9" x14ac:dyDescent="0.2">
      <c r="A34" s="1">
        <f t="shared" si="0"/>
        <v>27</v>
      </c>
      <c r="B34" s="169"/>
      <c r="C34" s="43" t="s">
        <v>572</v>
      </c>
      <c r="D34" s="43" t="s">
        <v>573</v>
      </c>
      <c r="E34" s="44" t="s">
        <v>574</v>
      </c>
      <c r="F34" s="51">
        <v>1900800</v>
      </c>
      <c r="G34" s="46" t="s">
        <v>73</v>
      </c>
      <c r="H34" s="14"/>
      <c r="I34" s="4"/>
    </row>
    <row r="35" spans="1:9" x14ac:dyDescent="0.2">
      <c r="A35" s="1">
        <f t="shared" si="0"/>
        <v>28</v>
      </c>
      <c r="B35" s="112"/>
      <c r="C35" s="64" t="s">
        <v>9</v>
      </c>
      <c r="D35" s="64" t="s">
        <v>74</v>
      </c>
      <c r="E35" s="65" t="s">
        <v>118</v>
      </c>
      <c r="F35" s="66">
        <v>3300000.0000000005</v>
      </c>
      <c r="G35" s="67" t="s">
        <v>119</v>
      </c>
      <c r="H35" s="14"/>
      <c r="I35" s="4"/>
    </row>
    <row r="36" spans="1:9" x14ac:dyDescent="0.2">
      <c r="A36" s="1">
        <f t="shared" si="0"/>
        <v>29</v>
      </c>
      <c r="B36" s="170"/>
      <c r="C36" s="71" t="s">
        <v>9</v>
      </c>
      <c r="D36" s="71" t="s">
        <v>75</v>
      </c>
      <c r="E36" s="72" t="s">
        <v>124</v>
      </c>
      <c r="F36" s="73">
        <v>2090000.0000000002</v>
      </c>
      <c r="G36" s="74" t="s">
        <v>125</v>
      </c>
    </row>
    <row r="37" spans="1:9" x14ac:dyDescent="0.2">
      <c r="A37" s="1">
        <f t="shared" si="0"/>
        <v>30</v>
      </c>
      <c r="B37" s="170"/>
      <c r="C37" s="71" t="s">
        <v>9</v>
      </c>
      <c r="D37" s="71" t="s">
        <v>126</v>
      </c>
      <c r="E37" s="72" t="s">
        <v>127</v>
      </c>
      <c r="F37" s="73">
        <v>5236000</v>
      </c>
      <c r="G37" s="74" t="s">
        <v>125</v>
      </c>
    </row>
    <row r="38" spans="1:9" x14ac:dyDescent="0.2">
      <c r="A38" s="1">
        <f t="shared" si="0"/>
        <v>31</v>
      </c>
      <c r="B38" s="170"/>
      <c r="C38" s="71" t="s">
        <v>9</v>
      </c>
      <c r="D38" s="71" t="s">
        <v>22</v>
      </c>
      <c r="E38" s="72" t="s">
        <v>128</v>
      </c>
      <c r="F38" s="73">
        <v>3080000.0000000005</v>
      </c>
      <c r="G38" s="74" t="s">
        <v>125</v>
      </c>
    </row>
    <row r="39" spans="1:9" x14ac:dyDescent="0.2">
      <c r="A39" s="1">
        <f t="shared" si="0"/>
        <v>32</v>
      </c>
      <c r="B39" s="170"/>
      <c r="C39" s="71" t="s">
        <v>270</v>
      </c>
      <c r="D39" s="71" t="s">
        <v>22</v>
      </c>
      <c r="E39" s="72" t="s">
        <v>130</v>
      </c>
      <c r="F39" s="73">
        <v>1320000</v>
      </c>
      <c r="G39" s="74" t="s">
        <v>125</v>
      </c>
    </row>
    <row r="40" spans="1:9" x14ac:dyDescent="0.2">
      <c r="A40" s="1">
        <f t="shared" si="0"/>
        <v>33</v>
      </c>
      <c r="B40" s="170"/>
      <c r="C40" s="71" t="s">
        <v>131</v>
      </c>
      <c r="D40" s="71" t="s">
        <v>132</v>
      </c>
      <c r="E40" s="72" t="s">
        <v>133</v>
      </c>
      <c r="F40" s="73">
        <v>3300000.0000000005</v>
      </c>
      <c r="G40" s="74" t="s">
        <v>125</v>
      </c>
    </row>
    <row r="41" spans="1:9" x14ac:dyDescent="0.2">
      <c r="A41" s="1">
        <f t="shared" si="0"/>
        <v>34</v>
      </c>
      <c r="B41" s="170"/>
      <c r="C41" s="71" t="s">
        <v>15</v>
      </c>
      <c r="D41" s="71" t="s">
        <v>134</v>
      </c>
      <c r="E41" s="72" t="s">
        <v>135</v>
      </c>
      <c r="F41" s="73">
        <v>715000</v>
      </c>
      <c r="G41" s="74" t="s">
        <v>125</v>
      </c>
    </row>
    <row r="42" spans="1:9" x14ac:dyDescent="0.2">
      <c r="A42" s="1">
        <f t="shared" si="0"/>
        <v>35</v>
      </c>
      <c r="B42" s="170"/>
      <c r="C42" s="71" t="s">
        <v>15</v>
      </c>
      <c r="D42" s="71" t="s">
        <v>134</v>
      </c>
      <c r="E42" s="72" t="s">
        <v>136</v>
      </c>
      <c r="F42" s="73">
        <v>1408000</v>
      </c>
      <c r="G42" s="74" t="s">
        <v>125</v>
      </c>
    </row>
    <row r="43" spans="1:9" x14ac:dyDescent="0.2">
      <c r="A43" s="1">
        <f t="shared" si="0"/>
        <v>36</v>
      </c>
      <c r="B43" s="166"/>
      <c r="C43" s="95" t="s">
        <v>286</v>
      </c>
      <c r="D43" s="95" t="s">
        <v>22</v>
      </c>
      <c r="E43" s="96" t="s">
        <v>318</v>
      </c>
      <c r="F43" s="97">
        <v>4290000</v>
      </c>
      <c r="G43" s="98" t="s">
        <v>212</v>
      </c>
    </row>
    <row r="44" spans="1:9" x14ac:dyDescent="0.2">
      <c r="A44" s="1">
        <f t="shared" si="0"/>
        <v>37</v>
      </c>
      <c r="B44" s="166"/>
      <c r="C44" s="95" t="s">
        <v>470</v>
      </c>
      <c r="D44" s="95" t="s">
        <v>22</v>
      </c>
      <c r="E44" s="96" t="s">
        <v>471</v>
      </c>
      <c r="F44" s="97">
        <v>2970000</v>
      </c>
      <c r="G44" s="98" t="s">
        <v>212</v>
      </c>
    </row>
    <row r="45" spans="1:9" x14ac:dyDescent="0.2">
      <c r="A45" s="1">
        <f t="shared" si="0"/>
        <v>38</v>
      </c>
      <c r="B45" s="166"/>
      <c r="C45" s="95" t="s">
        <v>213</v>
      </c>
      <c r="D45" s="95" t="s">
        <v>22</v>
      </c>
      <c r="E45" s="96" t="s">
        <v>266</v>
      </c>
      <c r="F45" s="97">
        <v>2310000</v>
      </c>
      <c r="G45" s="98" t="s">
        <v>212</v>
      </c>
    </row>
    <row r="46" spans="1:9" x14ac:dyDescent="0.2">
      <c r="A46" s="2">
        <f t="shared" si="0"/>
        <v>39</v>
      </c>
      <c r="F46" s="2">
        <v>0</v>
      </c>
    </row>
  </sheetData>
  <autoFilter ref="C7:G45" xr:uid="{00000000-0009-0000-0000-000001000000}"/>
  <mergeCells count="11">
    <mergeCell ref="A2:B6"/>
    <mergeCell ref="C2:G2"/>
    <mergeCell ref="C3:G3"/>
    <mergeCell ref="C4:G4"/>
    <mergeCell ref="C5:G5"/>
    <mergeCell ref="C6:G6"/>
    <mergeCell ref="B43:B45"/>
    <mergeCell ref="B8:B19"/>
    <mergeCell ref="B25:B34"/>
    <mergeCell ref="B36:B42"/>
    <mergeCell ref="B20:B23"/>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K14"/>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A14-1</f>
        <v>6</v>
      </c>
      <c r="F1" s="3">
        <f>SUM(F8:F14)</f>
        <v>21571000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v>1</v>
      </c>
      <c r="B8" s="165"/>
      <c r="C8" s="15" t="s">
        <v>565</v>
      </c>
      <c r="D8" s="15" t="s">
        <v>566</v>
      </c>
      <c r="E8" s="16" t="s">
        <v>567</v>
      </c>
      <c r="F8" s="17">
        <v>748000</v>
      </c>
      <c r="G8" s="20" t="s">
        <v>42</v>
      </c>
    </row>
    <row r="9" spans="1:9" x14ac:dyDescent="0.2">
      <c r="A9" s="1">
        <f t="shared" ref="A9:A14" si="0">ROW()-7</f>
        <v>2</v>
      </c>
      <c r="B9" s="42"/>
      <c r="C9" s="49" t="s">
        <v>58</v>
      </c>
      <c r="D9" s="43" t="s">
        <v>76</v>
      </c>
      <c r="E9" s="44" t="s">
        <v>78</v>
      </c>
      <c r="F9" s="51">
        <v>2420000</v>
      </c>
      <c r="G9" s="46" t="s">
        <v>73</v>
      </c>
    </row>
    <row r="10" spans="1:9" x14ac:dyDescent="0.2">
      <c r="A10" s="1">
        <f t="shared" si="0"/>
        <v>3</v>
      </c>
      <c r="B10" s="179"/>
      <c r="C10" s="75" t="s">
        <v>58</v>
      </c>
      <c r="D10" s="76" t="s">
        <v>75</v>
      </c>
      <c r="E10" s="77" t="s">
        <v>137</v>
      </c>
      <c r="F10" s="78">
        <v>1573000.0000000002</v>
      </c>
      <c r="G10" s="79" t="s">
        <v>125</v>
      </c>
    </row>
    <row r="11" spans="1:9" x14ac:dyDescent="0.2">
      <c r="A11" s="1">
        <f t="shared" si="0"/>
        <v>4</v>
      </c>
      <c r="B11" s="170"/>
      <c r="C11" s="76" t="s">
        <v>58</v>
      </c>
      <c r="D11" s="80" t="s">
        <v>126</v>
      </c>
      <c r="E11" s="81" t="s">
        <v>138</v>
      </c>
      <c r="F11" s="82">
        <v>9460000</v>
      </c>
      <c r="G11" s="83" t="s">
        <v>125</v>
      </c>
    </row>
    <row r="12" spans="1:9" x14ac:dyDescent="0.2">
      <c r="A12" s="1">
        <f t="shared" si="0"/>
        <v>5</v>
      </c>
      <c r="B12" s="170"/>
      <c r="C12" s="76" t="s">
        <v>58</v>
      </c>
      <c r="D12" s="76" t="s">
        <v>132</v>
      </c>
      <c r="E12" s="77" t="s">
        <v>139</v>
      </c>
      <c r="F12" s="78">
        <v>3080000.0000000005</v>
      </c>
      <c r="G12" s="79" t="s">
        <v>125</v>
      </c>
    </row>
    <row r="13" spans="1:9" x14ac:dyDescent="0.2">
      <c r="A13" s="1">
        <f t="shared" si="0"/>
        <v>6</v>
      </c>
      <c r="B13" s="119"/>
      <c r="C13" s="99" t="s">
        <v>58</v>
      </c>
      <c r="D13" s="99" t="s">
        <v>22</v>
      </c>
      <c r="E13" s="100" t="s">
        <v>319</v>
      </c>
      <c r="F13" s="101">
        <v>4290000</v>
      </c>
      <c r="G13" s="102" t="s">
        <v>212</v>
      </c>
    </row>
    <row r="14" spans="1:9" x14ac:dyDescent="0.2">
      <c r="A14" s="2">
        <f t="shared" si="0"/>
        <v>7</v>
      </c>
      <c r="F14" s="2">
        <v>0</v>
      </c>
    </row>
  </sheetData>
  <autoFilter ref="C7:G13" xr:uid="{00000000-0009-0000-0000-000002000000}"/>
  <mergeCells count="7">
    <mergeCell ref="B10:B12"/>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K34"/>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A34-1</f>
        <v>26</v>
      </c>
      <c r="F1" s="3">
        <f>SUM(F8:F34)</f>
        <v>18717000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34" si="0">ROW()-7</f>
        <v>1</v>
      </c>
      <c r="B8" s="167"/>
      <c r="C8" s="130" t="s">
        <v>19</v>
      </c>
      <c r="D8" s="121" t="s">
        <v>10</v>
      </c>
      <c r="E8" s="122" t="s">
        <v>21</v>
      </c>
      <c r="F8" s="131">
        <v>462000</v>
      </c>
      <c r="G8" s="132" t="s">
        <v>20</v>
      </c>
    </row>
    <row r="9" spans="1:9" x14ac:dyDescent="0.2">
      <c r="A9" s="1">
        <f t="shared" si="0"/>
        <v>2</v>
      </c>
      <c r="B9" s="167"/>
      <c r="C9" s="130" t="s">
        <v>19</v>
      </c>
      <c r="D9" s="10" t="s">
        <v>332</v>
      </c>
      <c r="E9" s="11" t="s">
        <v>354</v>
      </c>
      <c r="F9" s="133">
        <v>393800</v>
      </c>
      <c r="G9" s="12" t="s">
        <v>12</v>
      </c>
    </row>
    <row r="10" spans="1:9" x14ac:dyDescent="0.2">
      <c r="A10" s="1">
        <f t="shared" si="0"/>
        <v>3</v>
      </c>
      <c r="B10" s="167"/>
      <c r="C10" s="130" t="s">
        <v>19</v>
      </c>
      <c r="D10" s="10" t="s">
        <v>332</v>
      </c>
      <c r="E10" s="11" t="s">
        <v>355</v>
      </c>
      <c r="F10" s="133">
        <v>278300</v>
      </c>
      <c r="G10" s="12" t="s">
        <v>12</v>
      </c>
    </row>
    <row r="11" spans="1:9" x14ac:dyDescent="0.2">
      <c r="A11" s="1">
        <f t="shared" si="0"/>
        <v>4</v>
      </c>
      <c r="B11" s="167"/>
      <c r="C11" s="130" t="s">
        <v>19</v>
      </c>
      <c r="D11" s="10" t="s">
        <v>332</v>
      </c>
      <c r="E11" s="11" t="s">
        <v>356</v>
      </c>
      <c r="F11" s="133">
        <v>218900</v>
      </c>
      <c r="G11" s="12" t="s">
        <v>12</v>
      </c>
    </row>
    <row r="12" spans="1:9" x14ac:dyDescent="0.2">
      <c r="A12" s="1">
        <f t="shared" si="0"/>
        <v>5</v>
      </c>
      <c r="B12" s="167"/>
      <c r="C12" s="130" t="s">
        <v>19</v>
      </c>
      <c r="D12" s="134" t="s">
        <v>13</v>
      </c>
      <c r="E12" s="135" t="s">
        <v>357</v>
      </c>
      <c r="F12" s="136">
        <v>990000</v>
      </c>
      <c r="G12" s="137" t="s">
        <v>20</v>
      </c>
    </row>
    <row r="13" spans="1:9" x14ac:dyDescent="0.2">
      <c r="A13" s="1">
        <f t="shared" si="0"/>
        <v>6</v>
      </c>
      <c r="B13" s="167"/>
      <c r="C13" s="130" t="s">
        <v>19</v>
      </c>
      <c r="D13" s="134" t="s">
        <v>13</v>
      </c>
      <c r="E13" s="135" t="s">
        <v>358</v>
      </c>
      <c r="F13" s="136">
        <v>693000</v>
      </c>
      <c r="G13" s="137" t="s">
        <v>12</v>
      </c>
    </row>
    <row r="14" spans="1:9" x14ac:dyDescent="0.2">
      <c r="A14" s="1">
        <f t="shared" si="0"/>
        <v>7</v>
      </c>
      <c r="B14" s="167"/>
      <c r="C14" s="130" t="s">
        <v>19</v>
      </c>
      <c r="D14" s="134" t="s">
        <v>13</v>
      </c>
      <c r="E14" s="135" t="s">
        <v>359</v>
      </c>
      <c r="F14" s="136">
        <v>385000</v>
      </c>
      <c r="G14" s="137" t="s">
        <v>12</v>
      </c>
    </row>
    <row r="15" spans="1:9" x14ac:dyDescent="0.2">
      <c r="A15" s="1">
        <f t="shared" si="0"/>
        <v>8</v>
      </c>
      <c r="B15" s="167"/>
      <c r="C15" s="130" t="s">
        <v>19</v>
      </c>
      <c r="D15" s="134" t="s">
        <v>344</v>
      </c>
      <c r="E15" s="135" t="s">
        <v>360</v>
      </c>
      <c r="F15" s="136">
        <v>275000</v>
      </c>
      <c r="G15" s="137" t="s">
        <v>12</v>
      </c>
    </row>
    <row r="16" spans="1:9" x14ac:dyDescent="0.2">
      <c r="A16" s="1">
        <f t="shared" si="0"/>
        <v>9</v>
      </c>
      <c r="B16" s="167"/>
      <c r="C16" s="130" t="s">
        <v>19</v>
      </c>
      <c r="D16" s="134" t="s">
        <v>361</v>
      </c>
      <c r="E16" s="135" t="s">
        <v>362</v>
      </c>
      <c r="F16" s="136">
        <v>693000</v>
      </c>
      <c r="G16" s="137" t="s">
        <v>12</v>
      </c>
    </row>
    <row r="17" spans="1:9" x14ac:dyDescent="0.2">
      <c r="A17" s="1">
        <f t="shared" si="0"/>
        <v>10</v>
      </c>
      <c r="B17" s="167"/>
      <c r="C17" s="130" t="s">
        <v>19</v>
      </c>
      <c r="D17" s="134" t="s">
        <v>361</v>
      </c>
      <c r="E17" s="135" t="s">
        <v>363</v>
      </c>
      <c r="F17" s="136">
        <v>396000</v>
      </c>
      <c r="G17" s="137" t="s">
        <v>12</v>
      </c>
    </row>
    <row r="18" spans="1:9" x14ac:dyDescent="0.2">
      <c r="A18" s="1">
        <f t="shared" si="0"/>
        <v>11</v>
      </c>
      <c r="B18" s="167"/>
      <c r="C18" s="130" t="s">
        <v>19</v>
      </c>
      <c r="D18" s="135" t="s">
        <v>14</v>
      </c>
      <c r="E18" s="138" t="s">
        <v>364</v>
      </c>
      <c r="F18" s="139">
        <v>418000</v>
      </c>
      <c r="G18" s="137" t="s">
        <v>20</v>
      </c>
    </row>
    <row r="19" spans="1:9" x14ac:dyDescent="0.2">
      <c r="A19" s="1">
        <f t="shared" si="0"/>
        <v>12</v>
      </c>
      <c r="B19" s="167"/>
      <c r="C19" s="130" t="s">
        <v>19</v>
      </c>
      <c r="D19" s="121" t="s">
        <v>337</v>
      </c>
      <c r="E19" s="122" t="s">
        <v>365</v>
      </c>
      <c r="F19" s="131">
        <v>385000</v>
      </c>
      <c r="G19" s="132" t="s">
        <v>20</v>
      </c>
    </row>
    <row r="20" spans="1:9" x14ac:dyDescent="0.2">
      <c r="A20" s="1">
        <f t="shared" si="0"/>
        <v>13</v>
      </c>
      <c r="B20" s="167"/>
      <c r="C20" s="130" t="s">
        <v>19</v>
      </c>
      <c r="D20" s="121" t="s">
        <v>366</v>
      </c>
      <c r="E20" s="122" t="s">
        <v>367</v>
      </c>
      <c r="F20" s="131">
        <v>330000</v>
      </c>
      <c r="G20" s="132" t="s">
        <v>20</v>
      </c>
    </row>
    <row r="21" spans="1:9" x14ac:dyDescent="0.2">
      <c r="A21" s="1">
        <f t="shared" si="0"/>
        <v>14</v>
      </c>
      <c r="B21" s="167"/>
      <c r="C21" s="130" t="s">
        <v>19</v>
      </c>
      <c r="D21" s="121" t="s">
        <v>347</v>
      </c>
      <c r="E21" s="122" t="s">
        <v>368</v>
      </c>
      <c r="F21" s="131">
        <v>308000</v>
      </c>
      <c r="G21" s="132" t="s">
        <v>20</v>
      </c>
    </row>
    <row r="22" spans="1:9" x14ac:dyDescent="0.2">
      <c r="A22" s="1">
        <f t="shared" si="0"/>
        <v>15</v>
      </c>
      <c r="B22" s="167"/>
      <c r="C22" s="130" t="s">
        <v>19</v>
      </c>
      <c r="D22" s="121" t="s">
        <v>18</v>
      </c>
      <c r="E22" s="122" t="s">
        <v>369</v>
      </c>
      <c r="F22" s="131">
        <v>297000</v>
      </c>
      <c r="G22" s="132" t="s">
        <v>20</v>
      </c>
    </row>
    <row r="23" spans="1:9" x14ac:dyDescent="0.2">
      <c r="A23" s="1">
        <f t="shared" si="0"/>
        <v>16</v>
      </c>
      <c r="B23" s="167"/>
      <c r="C23" s="130" t="s">
        <v>19</v>
      </c>
      <c r="D23" s="121" t="s">
        <v>18</v>
      </c>
      <c r="E23" s="122" t="s">
        <v>370</v>
      </c>
      <c r="F23" s="131">
        <v>198000</v>
      </c>
      <c r="G23" s="132" t="s">
        <v>12</v>
      </c>
    </row>
    <row r="24" spans="1:9" x14ac:dyDescent="0.2">
      <c r="A24" s="1">
        <f t="shared" si="0"/>
        <v>17</v>
      </c>
      <c r="B24" s="167"/>
      <c r="C24" s="130" t="s">
        <v>19</v>
      </c>
      <c r="D24" s="13" t="s">
        <v>18</v>
      </c>
      <c r="E24" s="135" t="s">
        <v>23</v>
      </c>
      <c r="F24" s="140">
        <v>110000</v>
      </c>
      <c r="G24" s="137" t="s">
        <v>20</v>
      </c>
    </row>
    <row r="25" spans="1:9" x14ac:dyDescent="0.2">
      <c r="A25" s="1">
        <f t="shared" si="0"/>
        <v>18</v>
      </c>
      <c r="B25" s="167"/>
      <c r="C25" s="130" t="s">
        <v>19</v>
      </c>
      <c r="D25" s="13" t="s">
        <v>339</v>
      </c>
      <c r="E25" s="135" t="s">
        <v>371</v>
      </c>
      <c r="F25" s="140">
        <v>998000</v>
      </c>
      <c r="G25" s="137" t="s">
        <v>12</v>
      </c>
    </row>
    <row r="26" spans="1:9" x14ac:dyDescent="0.2">
      <c r="A26" s="1">
        <f t="shared" si="0"/>
        <v>19</v>
      </c>
      <c r="B26" s="167"/>
      <c r="C26" s="130" t="s">
        <v>19</v>
      </c>
      <c r="D26" s="10" t="s">
        <v>339</v>
      </c>
      <c r="E26" s="11" t="s">
        <v>372</v>
      </c>
      <c r="F26" s="133">
        <v>350000</v>
      </c>
      <c r="G26" s="12" t="s">
        <v>12</v>
      </c>
    </row>
    <row r="27" spans="1:9" x14ac:dyDescent="0.2">
      <c r="A27" s="1">
        <f t="shared" si="0"/>
        <v>20</v>
      </c>
      <c r="B27" s="181"/>
      <c r="C27" s="26" t="s">
        <v>19</v>
      </c>
      <c r="D27" s="24" t="s">
        <v>287</v>
      </c>
      <c r="E27" s="21" t="s">
        <v>456</v>
      </c>
      <c r="F27" s="25">
        <v>1265000</v>
      </c>
      <c r="G27" s="18" t="s">
        <v>42</v>
      </c>
      <c r="H27" s="14"/>
      <c r="I27" s="4"/>
    </row>
    <row r="28" spans="1:9" x14ac:dyDescent="0.2">
      <c r="A28" s="1">
        <f t="shared" si="0"/>
        <v>21</v>
      </c>
      <c r="B28" s="181"/>
      <c r="C28" s="26" t="s">
        <v>19</v>
      </c>
      <c r="D28" s="24" t="s">
        <v>512</v>
      </c>
      <c r="E28" s="21" t="s">
        <v>513</v>
      </c>
      <c r="F28" s="25">
        <v>1485000</v>
      </c>
      <c r="G28" s="18" t="s">
        <v>514</v>
      </c>
      <c r="H28" s="14"/>
      <c r="I28" s="4"/>
    </row>
    <row r="29" spans="1:9" x14ac:dyDescent="0.2">
      <c r="A29" s="1">
        <f t="shared" si="0"/>
        <v>22</v>
      </c>
      <c r="B29" s="181"/>
      <c r="C29" s="26" t="s">
        <v>19</v>
      </c>
      <c r="D29" s="24" t="s">
        <v>277</v>
      </c>
      <c r="E29" s="21" t="s">
        <v>553</v>
      </c>
      <c r="F29" s="25">
        <v>858000</v>
      </c>
      <c r="G29" s="18" t="s">
        <v>42</v>
      </c>
      <c r="H29" s="14"/>
      <c r="I29" s="4"/>
    </row>
    <row r="30" spans="1:9" x14ac:dyDescent="0.2">
      <c r="A30" s="1">
        <f t="shared" si="0"/>
        <v>23</v>
      </c>
      <c r="B30" s="181"/>
      <c r="C30" s="21" t="s">
        <v>19</v>
      </c>
      <c r="D30" s="24" t="s">
        <v>43</v>
      </c>
      <c r="E30" s="21" t="s">
        <v>561</v>
      </c>
      <c r="F30" s="25">
        <v>1925000</v>
      </c>
      <c r="G30" s="18" t="s">
        <v>42</v>
      </c>
      <c r="H30" s="14"/>
      <c r="I30" s="4"/>
    </row>
    <row r="31" spans="1:9" x14ac:dyDescent="0.2">
      <c r="A31" s="1">
        <f t="shared" si="0"/>
        <v>24</v>
      </c>
      <c r="B31" s="181"/>
      <c r="C31" s="15" t="s">
        <v>19</v>
      </c>
      <c r="D31" s="24" t="s">
        <v>46</v>
      </c>
      <c r="E31" s="21" t="s">
        <v>47</v>
      </c>
      <c r="F31" s="25">
        <v>605000</v>
      </c>
      <c r="G31" s="20" t="s">
        <v>42</v>
      </c>
      <c r="H31" s="14"/>
      <c r="I31" s="4"/>
    </row>
    <row r="32" spans="1:9" x14ac:dyDescent="0.2">
      <c r="A32" s="1">
        <f t="shared" si="0"/>
        <v>25</v>
      </c>
      <c r="B32" s="177"/>
      <c r="C32" s="48" t="s">
        <v>19</v>
      </c>
      <c r="D32" s="48" t="s">
        <v>520</v>
      </c>
      <c r="E32" s="52" t="s">
        <v>521</v>
      </c>
      <c r="F32" s="50">
        <v>2420000</v>
      </c>
      <c r="G32" s="53" t="s">
        <v>73</v>
      </c>
      <c r="H32" s="14"/>
      <c r="I32" s="4"/>
    </row>
    <row r="33" spans="1:9" x14ac:dyDescent="0.2">
      <c r="A33" s="1">
        <f t="shared" si="0"/>
        <v>26</v>
      </c>
      <c r="B33" s="180"/>
      <c r="C33" s="48" t="s">
        <v>19</v>
      </c>
      <c r="D33" s="48" t="s">
        <v>519</v>
      </c>
      <c r="E33" s="52" t="s">
        <v>522</v>
      </c>
      <c r="F33" s="50">
        <v>1980000</v>
      </c>
      <c r="G33" s="53" t="s">
        <v>73</v>
      </c>
      <c r="H33" s="14"/>
      <c r="I33" s="4"/>
    </row>
    <row r="34" spans="1:9" x14ac:dyDescent="0.2">
      <c r="A34" s="2">
        <f t="shared" si="0"/>
        <v>27</v>
      </c>
      <c r="F34" s="2">
        <v>0</v>
      </c>
    </row>
  </sheetData>
  <autoFilter ref="C7:G34" xr:uid="{00000000-0009-0000-0000-000003000000}"/>
  <mergeCells count="9">
    <mergeCell ref="B32:B33"/>
    <mergeCell ref="B8:B26"/>
    <mergeCell ref="B27:B31"/>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MK24"/>
  <sheetViews>
    <sheetView showOutlineSymbols="0" zoomScaleNormal="100" workbookViewId="0">
      <pane ySplit="7" topLeftCell="A8" activePane="bottomLeft" state="frozen"/>
      <selection pane="bottomLeft" activeCell="A18" sqref="A18:XFD18"/>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A24-1</f>
        <v>16</v>
      </c>
      <c r="F1" s="3">
        <f>SUM(F8:F24)</f>
        <v>61039000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24" si="0">ROW()-7</f>
        <v>1</v>
      </c>
      <c r="B8" s="168"/>
      <c r="C8" s="19" t="s">
        <v>48</v>
      </c>
      <c r="D8" s="21" t="s">
        <v>13</v>
      </c>
      <c r="E8" s="21" t="s">
        <v>49</v>
      </c>
      <c r="F8" s="27">
        <v>396000.00000000006</v>
      </c>
      <c r="G8" s="18" t="s">
        <v>42</v>
      </c>
      <c r="H8" s="14"/>
      <c r="I8" s="4"/>
    </row>
    <row r="9" spans="1:9" x14ac:dyDescent="0.2">
      <c r="A9" s="1">
        <f t="shared" si="0"/>
        <v>2</v>
      </c>
      <c r="B9" s="168"/>
      <c r="C9" s="19" t="s">
        <v>48</v>
      </c>
      <c r="D9" s="21" t="s">
        <v>46</v>
      </c>
      <c r="E9" s="21" t="s">
        <v>278</v>
      </c>
      <c r="F9" s="27">
        <v>1078000</v>
      </c>
      <c r="G9" s="18" t="s">
        <v>42</v>
      </c>
      <c r="H9" s="14"/>
      <c r="I9" s="4"/>
    </row>
    <row r="10" spans="1:9" x14ac:dyDescent="0.2">
      <c r="A10" s="1">
        <f t="shared" si="0"/>
        <v>3</v>
      </c>
      <c r="B10" s="182"/>
      <c r="C10" s="29" t="s">
        <v>48</v>
      </c>
      <c r="D10" s="34" t="s">
        <v>60</v>
      </c>
      <c r="E10" s="30" t="s">
        <v>61</v>
      </c>
      <c r="F10" s="31">
        <v>4345000</v>
      </c>
      <c r="G10" s="32" t="s">
        <v>57</v>
      </c>
      <c r="H10" s="14"/>
      <c r="I10" s="33"/>
    </row>
    <row r="11" spans="1:9" x14ac:dyDescent="0.2">
      <c r="A11" s="1">
        <f t="shared" si="0"/>
        <v>4</v>
      </c>
      <c r="B11" s="182"/>
      <c r="C11" s="29" t="s">
        <v>48</v>
      </c>
      <c r="D11" s="34" t="s">
        <v>45</v>
      </c>
      <c r="E11" s="30" t="s">
        <v>299</v>
      </c>
      <c r="F11" s="31">
        <v>6820000</v>
      </c>
      <c r="G11" s="32" t="s">
        <v>57</v>
      </c>
      <c r="H11" s="14"/>
      <c r="I11" s="33"/>
    </row>
    <row r="12" spans="1:9" x14ac:dyDescent="0.2">
      <c r="A12" s="1">
        <f t="shared" si="0"/>
        <v>5</v>
      </c>
      <c r="B12" s="182"/>
      <c r="C12" s="29" t="s">
        <v>48</v>
      </c>
      <c r="D12" s="34" t="s">
        <v>494</v>
      </c>
      <c r="E12" s="30" t="s">
        <v>495</v>
      </c>
      <c r="F12" s="31">
        <v>12320000</v>
      </c>
      <c r="G12" s="32" t="s">
        <v>57</v>
      </c>
      <c r="H12" s="14"/>
      <c r="I12" s="33"/>
    </row>
    <row r="13" spans="1:9" x14ac:dyDescent="0.2">
      <c r="A13" s="1">
        <f t="shared" si="0"/>
        <v>6</v>
      </c>
      <c r="B13" s="182"/>
      <c r="C13" s="29" t="s">
        <v>48</v>
      </c>
      <c r="D13" s="34" t="s">
        <v>496</v>
      </c>
      <c r="E13" s="30" t="s">
        <v>497</v>
      </c>
      <c r="F13" s="31">
        <v>8800000</v>
      </c>
      <c r="G13" s="32" t="s">
        <v>57</v>
      </c>
      <c r="H13" s="14"/>
      <c r="I13" s="33"/>
    </row>
    <row r="14" spans="1:9" x14ac:dyDescent="0.2">
      <c r="A14" s="1">
        <f t="shared" si="0"/>
        <v>7</v>
      </c>
      <c r="B14" s="169"/>
      <c r="C14" s="43" t="s">
        <v>48</v>
      </c>
      <c r="D14" s="54" t="s">
        <v>16</v>
      </c>
      <c r="E14" s="44" t="s">
        <v>551</v>
      </c>
      <c r="F14" s="51">
        <v>2420000</v>
      </c>
      <c r="G14" s="46" t="s">
        <v>73</v>
      </c>
      <c r="H14" s="14"/>
      <c r="I14" s="4"/>
    </row>
    <row r="15" spans="1:9" x14ac:dyDescent="0.2">
      <c r="A15" s="1">
        <f t="shared" si="0"/>
        <v>8</v>
      </c>
      <c r="B15" s="169"/>
      <c r="C15" s="43" t="s">
        <v>48</v>
      </c>
      <c r="D15" s="54" t="s">
        <v>22</v>
      </c>
      <c r="E15" s="44" t="s">
        <v>523</v>
      </c>
      <c r="F15" s="51">
        <v>2200000</v>
      </c>
      <c r="G15" s="46" t="s">
        <v>73</v>
      </c>
      <c r="H15" s="14"/>
      <c r="I15" s="4"/>
    </row>
    <row r="16" spans="1:9" x14ac:dyDescent="0.2">
      <c r="A16" s="1">
        <f t="shared" si="0"/>
        <v>9</v>
      </c>
      <c r="B16" s="169"/>
      <c r="C16" s="43" t="s">
        <v>297</v>
      </c>
      <c r="D16" s="54" t="s">
        <v>277</v>
      </c>
      <c r="E16" s="44" t="s">
        <v>308</v>
      </c>
      <c r="F16" s="51">
        <v>1650000</v>
      </c>
      <c r="G16" s="46" t="s">
        <v>292</v>
      </c>
      <c r="H16" s="14"/>
      <c r="I16" s="4"/>
    </row>
    <row r="17" spans="1:9" x14ac:dyDescent="0.2">
      <c r="A17" s="1">
        <f t="shared" si="0"/>
        <v>10</v>
      </c>
      <c r="B17" s="169"/>
      <c r="C17" s="43" t="s">
        <v>297</v>
      </c>
      <c r="D17" s="54" t="s">
        <v>322</v>
      </c>
      <c r="E17" s="44" t="s">
        <v>323</v>
      </c>
      <c r="F17" s="51">
        <v>1980000</v>
      </c>
      <c r="G17" s="46" t="s">
        <v>292</v>
      </c>
      <c r="H17" s="14"/>
      <c r="I17" s="4"/>
    </row>
    <row r="18" spans="1:9" x14ac:dyDescent="0.2">
      <c r="A18" s="1">
        <f t="shared" si="0"/>
        <v>11</v>
      </c>
      <c r="B18" s="170"/>
      <c r="C18" s="71" t="s">
        <v>48</v>
      </c>
      <c r="D18" s="71" t="s">
        <v>75</v>
      </c>
      <c r="E18" s="72" t="s">
        <v>140</v>
      </c>
      <c r="F18" s="84">
        <v>1595000.0000000002</v>
      </c>
      <c r="G18" s="74" t="s">
        <v>125</v>
      </c>
    </row>
    <row r="19" spans="1:9" x14ac:dyDescent="0.2">
      <c r="A19" s="1">
        <f t="shared" si="0"/>
        <v>12</v>
      </c>
      <c r="B19" s="170"/>
      <c r="C19" s="71" t="s">
        <v>48</v>
      </c>
      <c r="D19" s="71" t="s">
        <v>126</v>
      </c>
      <c r="E19" s="72" t="s">
        <v>141</v>
      </c>
      <c r="F19" s="84">
        <v>4510000</v>
      </c>
      <c r="G19" s="74" t="s">
        <v>125</v>
      </c>
    </row>
    <row r="20" spans="1:9" x14ac:dyDescent="0.2">
      <c r="A20" s="1">
        <f t="shared" si="0"/>
        <v>13</v>
      </c>
      <c r="B20" s="170"/>
      <c r="C20" s="71" t="s">
        <v>48</v>
      </c>
      <c r="D20" s="71" t="s">
        <v>142</v>
      </c>
      <c r="E20" s="72" t="s">
        <v>143</v>
      </c>
      <c r="F20" s="84">
        <v>6380000.0000000009</v>
      </c>
      <c r="G20" s="74" t="s">
        <v>125</v>
      </c>
    </row>
    <row r="21" spans="1:9" x14ac:dyDescent="0.2">
      <c r="A21" s="1">
        <f t="shared" si="0"/>
        <v>14</v>
      </c>
      <c r="B21" s="170"/>
      <c r="C21" s="71" t="s">
        <v>48</v>
      </c>
      <c r="D21" s="71" t="s">
        <v>134</v>
      </c>
      <c r="E21" s="71" t="s">
        <v>144</v>
      </c>
      <c r="F21" s="84">
        <v>1606000.0000000002</v>
      </c>
      <c r="G21" s="74" t="s">
        <v>125</v>
      </c>
    </row>
    <row r="22" spans="1:9" x14ac:dyDescent="0.2">
      <c r="A22" s="1">
        <f t="shared" si="0"/>
        <v>15</v>
      </c>
      <c r="B22" s="170"/>
      <c r="C22" s="71" t="s">
        <v>48</v>
      </c>
      <c r="D22" s="80" t="s">
        <v>134</v>
      </c>
      <c r="E22" s="71" t="s">
        <v>145</v>
      </c>
      <c r="F22" s="84">
        <v>979000.00000000012</v>
      </c>
      <c r="G22" s="85" t="s">
        <v>125</v>
      </c>
    </row>
    <row r="23" spans="1:9" x14ac:dyDescent="0.2">
      <c r="A23" s="1">
        <f t="shared" si="0"/>
        <v>16</v>
      </c>
      <c r="B23" s="158"/>
      <c r="C23" s="99" t="s">
        <v>48</v>
      </c>
      <c r="D23" s="106" t="s">
        <v>22</v>
      </c>
      <c r="E23" s="107" t="s">
        <v>255</v>
      </c>
      <c r="F23" s="105">
        <v>3960000</v>
      </c>
      <c r="G23" s="102" t="s">
        <v>212</v>
      </c>
    </row>
    <row r="24" spans="1:9" x14ac:dyDescent="0.2">
      <c r="A24" s="2">
        <f t="shared" si="0"/>
        <v>17</v>
      </c>
      <c r="F24" s="2">
        <v>0</v>
      </c>
    </row>
  </sheetData>
  <autoFilter ref="C7:G23" xr:uid="{00000000-0009-0000-0000-000004000000}"/>
  <mergeCells count="10">
    <mergeCell ref="C2:G2"/>
    <mergeCell ref="C3:G3"/>
    <mergeCell ref="C4:G4"/>
    <mergeCell ref="C5:G5"/>
    <mergeCell ref="C6:G6"/>
    <mergeCell ref="B8:B9"/>
    <mergeCell ref="B14:B17"/>
    <mergeCell ref="B18:B22"/>
    <mergeCell ref="B10:B13"/>
    <mergeCell ref="A2:B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MK28"/>
  <sheetViews>
    <sheetView showOutlineSymbols="0" zoomScaleNormal="100" workbookViewId="0">
      <pane ySplit="7" topLeftCell="A8" activePane="bottomLeft" state="frozen"/>
      <selection pane="bottomLeft" activeCell="A19" sqref="A19:XFD19"/>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A28-1</f>
        <v>20</v>
      </c>
      <c r="B1" s="113"/>
      <c r="F1" s="114">
        <f>SUM(F8:F28)</f>
        <v>87219000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28" si="0">ROW()-7</f>
        <v>1</v>
      </c>
      <c r="B8" s="168"/>
      <c r="C8" s="19" t="s">
        <v>50</v>
      </c>
      <c r="D8" s="21" t="s">
        <v>13</v>
      </c>
      <c r="E8" s="21" t="s">
        <v>51</v>
      </c>
      <c r="F8" s="27">
        <v>429000</v>
      </c>
      <c r="G8" s="18" t="s">
        <v>42</v>
      </c>
      <c r="H8" s="14"/>
      <c r="I8" s="4"/>
    </row>
    <row r="9" spans="1:9" x14ac:dyDescent="0.2">
      <c r="A9" s="1">
        <f t="shared" si="0"/>
        <v>2</v>
      </c>
      <c r="B9" s="168"/>
      <c r="C9" s="19" t="s">
        <v>50</v>
      </c>
      <c r="D9" s="21" t="s">
        <v>46</v>
      </c>
      <c r="E9" s="21" t="s">
        <v>556</v>
      </c>
      <c r="F9" s="27">
        <v>2035000</v>
      </c>
      <c r="G9" s="18" t="s">
        <v>42</v>
      </c>
      <c r="H9" s="14"/>
      <c r="I9" s="4"/>
    </row>
    <row r="10" spans="1:9" x14ac:dyDescent="0.2">
      <c r="A10" s="1">
        <f t="shared" si="0"/>
        <v>3</v>
      </c>
      <c r="B10" s="168"/>
      <c r="C10" s="19" t="s">
        <v>50</v>
      </c>
      <c r="D10" s="21" t="s">
        <v>46</v>
      </c>
      <c r="E10" s="21" t="s">
        <v>52</v>
      </c>
      <c r="F10" s="27">
        <v>1298000</v>
      </c>
      <c r="G10" s="18" t="s">
        <v>42</v>
      </c>
      <c r="H10" s="14"/>
      <c r="I10" s="4"/>
    </row>
    <row r="11" spans="1:9" x14ac:dyDescent="0.2">
      <c r="A11" s="1">
        <f t="shared" si="0"/>
        <v>4</v>
      </c>
      <c r="B11" s="183"/>
      <c r="C11" s="35" t="s">
        <v>50</v>
      </c>
      <c r="D11" s="29" t="s">
        <v>60</v>
      </c>
      <c r="E11" s="29" t="s">
        <v>62</v>
      </c>
      <c r="F11" s="36">
        <v>7700000</v>
      </c>
      <c r="G11" s="32" t="s">
        <v>57</v>
      </c>
      <c r="H11" s="14"/>
      <c r="I11" s="33"/>
    </row>
    <row r="12" spans="1:9" x14ac:dyDescent="0.2">
      <c r="A12" s="1">
        <f t="shared" si="0"/>
        <v>5</v>
      </c>
      <c r="B12" s="182"/>
      <c r="C12" s="35" t="s">
        <v>50</v>
      </c>
      <c r="D12" s="29" t="s">
        <v>498</v>
      </c>
      <c r="E12" s="29" t="s">
        <v>499</v>
      </c>
      <c r="F12" s="36">
        <v>2640000</v>
      </c>
      <c r="G12" s="32" t="s">
        <v>57</v>
      </c>
      <c r="H12" s="14"/>
      <c r="I12" s="33"/>
    </row>
    <row r="13" spans="1:9" x14ac:dyDescent="0.2">
      <c r="A13" s="1">
        <f t="shared" si="0"/>
        <v>6</v>
      </c>
      <c r="B13" s="182"/>
      <c r="C13" s="35" t="s">
        <v>50</v>
      </c>
      <c r="D13" s="29" t="s">
        <v>496</v>
      </c>
      <c r="E13" s="29" t="s">
        <v>500</v>
      </c>
      <c r="F13" s="36">
        <v>13200000</v>
      </c>
      <c r="G13" s="32" t="s">
        <v>57</v>
      </c>
      <c r="H13" s="14"/>
      <c r="I13" s="33"/>
    </row>
    <row r="14" spans="1:9" x14ac:dyDescent="0.2">
      <c r="A14" s="1">
        <f t="shared" si="0"/>
        <v>7</v>
      </c>
      <c r="B14" s="184"/>
      <c r="C14" s="35" t="s">
        <v>50</v>
      </c>
      <c r="D14" s="29" t="s">
        <v>496</v>
      </c>
      <c r="E14" s="29" t="s">
        <v>501</v>
      </c>
      <c r="F14" s="36">
        <v>8580000</v>
      </c>
      <c r="G14" s="32" t="s">
        <v>57</v>
      </c>
      <c r="H14" s="14"/>
      <c r="I14" s="33"/>
    </row>
    <row r="15" spans="1:9" x14ac:dyDescent="0.2">
      <c r="A15" s="1">
        <f t="shared" si="0"/>
        <v>8</v>
      </c>
      <c r="B15" s="169"/>
      <c r="C15" s="43" t="s">
        <v>50</v>
      </c>
      <c r="D15" s="55" t="s">
        <v>16</v>
      </c>
      <c r="E15" s="55" t="s">
        <v>306</v>
      </c>
      <c r="F15" s="56">
        <v>1485000</v>
      </c>
      <c r="G15" s="46" t="s">
        <v>73</v>
      </c>
      <c r="H15" s="14"/>
      <c r="I15" s="33"/>
    </row>
    <row r="16" spans="1:9" x14ac:dyDescent="0.2">
      <c r="A16" s="1">
        <f t="shared" si="0"/>
        <v>9</v>
      </c>
      <c r="B16" s="169"/>
      <c r="C16" s="43" t="s">
        <v>50</v>
      </c>
      <c r="D16" s="55" t="s">
        <v>16</v>
      </c>
      <c r="E16" s="55" t="s">
        <v>314</v>
      </c>
      <c r="F16" s="56">
        <v>1540000</v>
      </c>
      <c r="G16" s="46" t="s">
        <v>73</v>
      </c>
      <c r="H16" s="14"/>
      <c r="I16" s="33"/>
    </row>
    <row r="17" spans="1:9" x14ac:dyDescent="0.2">
      <c r="A17" s="1">
        <f t="shared" si="0"/>
        <v>10</v>
      </c>
      <c r="B17" s="169"/>
      <c r="C17" s="43" t="s">
        <v>298</v>
      </c>
      <c r="D17" s="43" t="s">
        <v>309</v>
      </c>
      <c r="E17" s="43" t="s">
        <v>310</v>
      </c>
      <c r="F17" s="57">
        <v>3300000</v>
      </c>
      <c r="G17" s="46" t="s">
        <v>292</v>
      </c>
      <c r="H17" s="14"/>
      <c r="I17" s="33"/>
    </row>
    <row r="18" spans="1:9" x14ac:dyDescent="0.2">
      <c r="A18" s="1">
        <f t="shared" si="0"/>
        <v>11</v>
      </c>
      <c r="B18" s="169"/>
      <c r="C18" s="43" t="s">
        <v>50</v>
      </c>
      <c r="D18" s="43" t="s">
        <v>22</v>
      </c>
      <c r="E18" s="43" t="s">
        <v>564</v>
      </c>
      <c r="F18" s="57">
        <v>1210000</v>
      </c>
      <c r="G18" s="46" t="s">
        <v>73</v>
      </c>
      <c r="H18" s="14"/>
      <c r="I18" s="33"/>
    </row>
    <row r="19" spans="1:9" x14ac:dyDescent="0.2">
      <c r="A19" s="1">
        <f t="shared" si="0"/>
        <v>12</v>
      </c>
      <c r="B19" s="169"/>
      <c r="C19" s="43" t="s">
        <v>50</v>
      </c>
      <c r="D19" s="43" t="s">
        <v>13</v>
      </c>
      <c r="E19" s="43" t="s">
        <v>288</v>
      </c>
      <c r="F19" s="57">
        <v>1650000</v>
      </c>
      <c r="G19" s="46" t="s">
        <v>73</v>
      </c>
      <c r="H19" s="14"/>
      <c r="I19" s="33"/>
    </row>
    <row r="20" spans="1:9" x14ac:dyDescent="0.2">
      <c r="A20" s="1">
        <f t="shared" si="0"/>
        <v>13</v>
      </c>
      <c r="B20" s="169"/>
      <c r="C20" s="43" t="s">
        <v>50</v>
      </c>
      <c r="D20" s="43" t="s">
        <v>36</v>
      </c>
      <c r="E20" s="43" t="s">
        <v>80</v>
      </c>
      <c r="F20" s="57">
        <v>1738000.0000000002</v>
      </c>
      <c r="G20" s="46" t="s">
        <v>73</v>
      </c>
      <c r="H20" s="14"/>
      <c r="I20" s="33"/>
    </row>
    <row r="21" spans="1:9" x14ac:dyDescent="0.2">
      <c r="A21" s="1">
        <f t="shared" si="0"/>
        <v>14</v>
      </c>
      <c r="B21" s="170"/>
      <c r="C21" s="75" t="s">
        <v>50</v>
      </c>
      <c r="D21" s="86" t="s">
        <v>75</v>
      </c>
      <c r="E21" s="86" t="s">
        <v>146</v>
      </c>
      <c r="F21" s="87">
        <v>4180000.0000000005</v>
      </c>
      <c r="G21" s="85" t="s">
        <v>125</v>
      </c>
    </row>
    <row r="22" spans="1:9" x14ac:dyDescent="0.2">
      <c r="A22" s="1">
        <f t="shared" si="0"/>
        <v>15</v>
      </c>
      <c r="B22" s="170"/>
      <c r="C22" s="75" t="s">
        <v>50</v>
      </c>
      <c r="D22" s="71" t="s">
        <v>147</v>
      </c>
      <c r="E22" s="86" t="s">
        <v>148</v>
      </c>
      <c r="F22" s="87">
        <v>5280000</v>
      </c>
      <c r="G22" s="85" t="s">
        <v>125</v>
      </c>
    </row>
    <row r="23" spans="1:9" x14ac:dyDescent="0.2">
      <c r="A23" s="1">
        <f t="shared" si="0"/>
        <v>16</v>
      </c>
      <c r="B23" s="170"/>
      <c r="C23" s="75" t="s">
        <v>50</v>
      </c>
      <c r="D23" s="71" t="s">
        <v>126</v>
      </c>
      <c r="E23" s="86" t="s">
        <v>149</v>
      </c>
      <c r="F23" s="87">
        <v>15400000.000000002</v>
      </c>
      <c r="G23" s="85" t="s">
        <v>125</v>
      </c>
    </row>
    <row r="24" spans="1:9" x14ac:dyDescent="0.2">
      <c r="A24" s="1">
        <f t="shared" si="0"/>
        <v>17</v>
      </c>
      <c r="B24" s="170"/>
      <c r="C24" s="75" t="s">
        <v>50</v>
      </c>
      <c r="D24" s="71" t="s">
        <v>142</v>
      </c>
      <c r="E24" s="86" t="s">
        <v>150</v>
      </c>
      <c r="F24" s="87">
        <v>7590000.0000000009</v>
      </c>
      <c r="G24" s="85" t="s">
        <v>125</v>
      </c>
    </row>
    <row r="25" spans="1:9" x14ac:dyDescent="0.2">
      <c r="A25" s="1">
        <f t="shared" si="0"/>
        <v>18</v>
      </c>
      <c r="B25" s="170"/>
      <c r="C25" s="75" t="s">
        <v>50</v>
      </c>
      <c r="D25" s="86" t="s">
        <v>134</v>
      </c>
      <c r="E25" s="88" t="s">
        <v>151</v>
      </c>
      <c r="F25" s="87">
        <v>1375000</v>
      </c>
      <c r="G25" s="85" t="s">
        <v>125</v>
      </c>
    </row>
    <row r="26" spans="1:9" x14ac:dyDescent="0.2">
      <c r="A26" s="1">
        <f t="shared" si="0"/>
        <v>19</v>
      </c>
      <c r="B26" s="170"/>
      <c r="C26" s="75" t="s">
        <v>50</v>
      </c>
      <c r="D26" s="86" t="s">
        <v>134</v>
      </c>
      <c r="E26" s="88" t="s">
        <v>152</v>
      </c>
      <c r="F26" s="87">
        <v>869000.00000000012</v>
      </c>
      <c r="G26" s="85" t="s">
        <v>125</v>
      </c>
    </row>
    <row r="27" spans="1:9" x14ac:dyDescent="0.2">
      <c r="A27" s="1">
        <f t="shared" si="0"/>
        <v>20</v>
      </c>
      <c r="B27" s="158"/>
      <c r="C27" s="109" t="s">
        <v>50</v>
      </c>
      <c r="D27" s="95" t="s">
        <v>22</v>
      </c>
      <c r="E27" s="109" t="s">
        <v>301</v>
      </c>
      <c r="F27" s="110">
        <v>5720000</v>
      </c>
      <c r="G27" s="108" t="s">
        <v>212</v>
      </c>
    </row>
    <row r="28" spans="1:9" x14ac:dyDescent="0.2">
      <c r="A28" s="2">
        <f t="shared" si="0"/>
        <v>21</v>
      </c>
      <c r="F28" s="2">
        <v>0</v>
      </c>
    </row>
  </sheetData>
  <autoFilter ref="C7:G27" xr:uid="{00000000-0009-0000-0000-000005000000}"/>
  <mergeCells count="10">
    <mergeCell ref="C2:G2"/>
    <mergeCell ref="C3:G3"/>
    <mergeCell ref="C4:G4"/>
    <mergeCell ref="C5:G5"/>
    <mergeCell ref="C6:G6"/>
    <mergeCell ref="B8:B10"/>
    <mergeCell ref="B15:B20"/>
    <mergeCell ref="B21:B26"/>
    <mergeCell ref="B11:B14"/>
    <mergeCell ref="A2:B6"/>
  </mergeCells>
  <phoneticPr fontId="9"/>
  <pageMargins left="0.78680555555555598" right="0.78680555555555598" top="0.98402777777777795" bottom="0.98402777777777795" header="0.51180555555555496" footer="0.51180555555555496"/>
  <pageSetup paperSize="9"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MK68"/>
  <sheetViews>
    <sheetView showOutlineSymbols="0" zoomScaleNormal="100" workbookViewId="0">
      <pane ySplit="7" topLeftCell="A8" activePane="bottomLeft" state="frozen"/>
      <selection pane="bottomLeft" activeCell="A55" sqref="A55:XFD55"/>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A68-1</f>
        <v>60</v>
      </c>
      <c r="F1" s="115">
        <f>SUM(F8:F68)</f>
        <v>242080900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37" si="0">ROW()-7</f>
        <v>1</v>
      </c>
      <c r="B8" s="167"/>
      <c r="C8" s="121" t="s">
        <v>24</v>
      </c>
      <c r="D8" s="121" t="s">
        <v>25</v>
      </c>
      <c r="E8" s="125" t="s">
        <v>377</v>
      </c>
      <c r="F8" s="123">
        <v>1535600</v>
      </c>
      <c r="G8" s="132" t="s">
        <v>12</v>
      </c>
    </row>
    <row r="9" spans="1:9" x14ac:dyDescent="0.2">
      <c r="A9" s="1">
        <f t="shared" si="0"/>
        <v>2</v>
      </c>
      <c r="B9" s="167"/>
      <c r="C9" s="121" t="s">
        <v>24</v>
      </c>
      <c r="D9" s="121" t="s">
        <v>25</v>
      </c>
      <c r="E9" s="122" t="s">
        <v>378</v>
      </c>
      <c r="F9" s="123">
        <v>1089000</v>
      </c>
      <c r="G9" s="132" t="s">
        <v>12</v>
      </c>
    </row>
    <row r="10" spans="1:9" x14ac:dyDescent="0.2">
      <c r="A10" s="1">
        <f t="shared" si="0"/>
        <v>3</v>
      </c>
      <c r="B10" s="167"/>
      <c r="C10" s="121" t="s">
        <v>24</v>
      </c>
      <c r="D10" s="121" t="s">
        <v>25</v>
      </c>
      <c r="E10" s="122" t="s">
        <v>379</v>
      </c>
      <c r="F10" s="123">
        <v>563200</v>
      </c>
      <c r="G10" s="132" t="s">
        <v>12</v>
      </c>
    </row>
    <row r="11" spans="1:9" x14ac:dyDescent="0.2">
      <c r="A11" s="1">
        <f t="shared" si="0"/>
        <v>4</v>
      </c>
      <c r="B11" s="167"/>
      <c r="C11" s="121" t="s">
        <v>24</v>
      </c>
      <c r="D11" s="121" t="s">
        <v>25</v>
      </c>
      <c r="E11" s="127" t="s">
        <v>380</v>
      </c>
      <c r="F11" s="141">
        <v>281600</v>
      </c>
      <c r="G11" s="128" t="s">
        <v>12</v>
      </c>
    </row>
    <row r="12" spans="1:9" x14ac:dyDescent="0.2">
      <c r="A12" s="1">
        <f t="shared" si="0"/>
        <v>5</v>
      </c>
      <c r="B12" s="167"/>
      <c r="C12" s="121" t="s">
        <v>24</v>
      </c>
      <c r="D12" s="121" t="s">
        <v>25</v>
      </c>
      <c r="E12" s="125" t="s">
        <v>381</v>
      </c>
      <c r="F12" s="123">
        <v>132000</v>
      </c>
      <c r="G12" s="132" t="s">
        <v>12</v>
      </c>
    </row>
    <row r="13" spans="1:9" x14ac:dyDescent="0.2">
      <c r="A13" s="1">
        <f t="shared" si="0"/>
        <v>6</v>
      </c>
      <c r="B13" s="167"/>
      <c r="C13" s="160" t="s">
        <v>24</v>
      </c>
      <c r="D13" s="161" t="s">
        <v>216</v>
      </c>
      <c r="E13" s="162" t="s">
        <v>220</v>
      </c>
      <c r="F13" s="163">
        <v>1110000</v>
      </c>
      <c r="G13" s="164" t="s">
        <v>559</v>
      </c>
    </row>
    <row r="14" spans="1:9" x14ac:dyDescent="0.2">
      <c r="A14" s="1">
        <f t="shared" si="0"/>
        <v>7</v>
      </c>
      <c r="B14" s="167"/>
      <c r="C14" s="121" t="s">
        <v>24</v>
      </c>
      <c r="D14" s="121" t="s">
        <v>382</v>
      </c>
      <c r="E14" s="122" t="s">
        <v>383</v>
      </c>
      <c r="F14" s="123">
        <v>1650000</v>
      </c>
      <c r="G14" s="132" t="s">
        <v>12</v>
      </c>
    </row>
    <row r="15" spans="1:9" x14ac:dyDescent="0.2">
      <c r="A15" s="1">
        <f t="shared" si="0"/>
        <v>8</v>
      </c>
      <c r="B15" s="167"/>
      <c r="C15" s="121" t="s">
        <v>24</v>
      </c>
      <c r="D15" s="121" t="s">
        <v>384</v>
      </c>
      <c r="E15" s="125" t="s">
        <v>385</v>
      </c>
      <c r="F15" s="123">
        <v>935000</v>
      </c>
      <c r="G15" s="132" t="s">
        <v>12</v>
      </c>
    </row>
    <row r="16" spans="1:9" x14ac:dyDescent="0.2">
      <c r="A16" s="1">
        <f t="shared" si="0"/>
        <v>9</v>
      </c>
      <c r="B16" s="167"/>
      <c r="C16" s="121" t="s">
        <v>24</v>
      </c>
      <c r="D16" s="121" t="s">
        <v>26</v>
      </c>
      <c r="E16" s="125" t="s">
        <v>386</v>
      </c>
      <c r="F16" s="123">
        <v>550000</v>
      </c>
      <c r="G16" s="132" t="s">
        <v>12</v>
      </c>
    </row>
    <row r="17" spans="1:9" x14ac:dyDescent="0.2">
      <c r="A17" s="1">
        <f t="shared" si="0"/>
        <v>10</v>
      </c>
      <c r="B17" s="167"/>
      <c r="C17" s="121" t="s">
        <v>24</v>
      </c>
      <c r="D17" s="121" t="s">
        <v>26</v>
      </c>
      <c r="E17" s="125" t="s">
        <v>387</v>
      </c>
      <c r="F17" s="123">
        <v>220000</v>
      </c>
      <c r="G17" s="132" t="s">
        <v>12</v>
      </c>
      <c r="H17" s="14"/>
      <c r="I17" s="4"/>
    </row>
    <row r="18" spans="1:9" x14ac:dyDescent="0.2">
      <c r="A18" s="1">
        <f t="shared" si="0"/>
        <v>11</v>
      </c>
      <c r="B18" s="167"/>
      <c r="C18" s="121" t="s">
        <v>24</v>
      </c>
      <c r="D18" s="121" t="s">
        <v>27</v>
      </c>
      <c r="E18" s="125" t="s">
        <v>388</v>
      </c>
      <c r="F18" s="123">
        <v>352000</v>
      </c>
      <c r="G18" s="132" t="s">
        <v>12</v>
      </c>
      <c r="H18" s="14"/>
      <c r="I18" s="4"/>
    </row>
    <row r="19" spans="1:9" x14ac:dyDescent="0.2">
      <c r="A19" s="1">
        <f t="shared" si="0"/>
        <v>12</v>
      </c>
      <c r="B19" s="167"/>
      <c r="C19" s="121" t="s">
        <v>24</v>
      </c>
      <c r="D19" s="121" t="s">
        <v>27</v>
      </c>
      <c r="E19" s="125" t="s">
        <v>389</v>
      </c>
      <c r="F19" s="123">
        <v>220000</v>
      </c>
      <c r="G19" s="132" t="s">
        <v>12</v>
      </c>
      <c r="H19" s="14"/>
      <c r="I19" s="4"/>
    </row>
    <row r="20" spans="1:9" x14ac:dyDescent="0.2">
      <c r="A20" s="1">
        <f t="shared" si="0"/>
        <v>13</v>
      </c>
      <c r="B20" s="167"/>
      <c r="C20" s="121" t="s">
        <v>24</v>
      </c>
      <c r="D20" s="121" t="s">
        <v>28</v>
      </c>
      <c r="E20" s="125" t="s">
        <v>390</v>
      </c>
      <c r="F20" s="123">
        <v>613800</v>
      </c>
      <c r="G20" s="132" t="s">
        <v>12</v>
      </c>
      <c r="H20" s="14"/>
      <c r="I20" s="4"/>
    </row>
    <row r="21" spans="1:9" x14ac:dyDescent="0.2">
      <c r="A21" s="1">
        <f t="shared" si="0"/>
        <v>14</v>
      </c>
      <c r="B21" s="167"/>
      <c r="C21" s="121" t="s">
        <v>24</v>
      </c>
      <c r="D21" s="121" t="s">
        <v>28</v>
      </c>
      <c r="E21" s="125" t="s">
        <v>391</v>
      </c>
      <c r="F21" s="123">
        <v>481800</v>
      </c>
      <c r="G21" s="132" t="s">
        <v>12</v>
      </c>
      <c r="H21" s="14"/>
      <c r="I21" s="4"/>
    </row>
    <row r="22" spans="1:9" x14ac:dyDescent="0.2">
      <c r="A22" s="1">
        <f t="shared" si="0"/>
        <v>15</v>
      </c>
      <c r="B22" s="167"/>
      <c r="C22" s="121" t="s">
        <v>24</v>
      </c>
      <c r="D22" s="121" t="s">
        <v>28</v>
      </c>
      <c r="E22" s="125" t="s">
        <v>392</v>
      </c>
      <c r="F22" s="123">
        <v>294800</v>
      </c>
      <c r="G22" s="132" t="s">
        <v>12</v>
      </c>
      <c r="H22" s="14"/>
      <c r="I22" s="4"/>
    </row>
    <row r="23" spans="1:9" x14ac:dyDescent="0.2">
      <c r="A23" s="1">
        <f t="shared" si="0"/>
        <v>16</v>
      </c>
      <c r="B23" s="167"/>
      <c r="C23" s="121" t="s">
        <v>24</v>
      </c>
      <c r="D23" s="121" t="s">
        <v>28</v>
      </c>
      <c r="E23" s="125" t="s">
        <v>393</v>
      </c>
      <c r="F23" s="123">
        <v>214500</v>
      </c>
      <c r="G23" s="132" t="s">
        <v>12</v>
      </c>
      <c r="H23" s="14"/>
      <c r="I23" s="4"/>
    </row>
    <row r="24" spans="1:9" x14ac:dyDescent="0.2">
      <c r="A24" s="1">
        <f t="shared" si="0"/>
        <v>17</v>
      </c>
      <c r="B24" s="167"/>
      <c r="C24" s="121" t="s">
        <v>24</v>
      </c>
      <c r="D24" s="121" t="s">
        <v>394</v>
      </c>
      <c r="E24" s="125" t="s">
        <v>395</v>
      </c>
      <c r="F24" s="123">
        <v>418000</v>
      </c>
      <c r="G24" s="132" t="s">
        <v>12</v>
      </c>
      <c r="H24" s="14"/>
      <c r="I24" s="4"/>
    </row>
    <row r="25" spans="1:9" x14ac:dyDescent="0.2">
      <c r="A25" s="1">
        <f t="shared" si="0"/>
        <v>18</v>
      </c>
      <c r="B25" s="167"/>
      <c r="C25" s="121" t="s">
        <v>24</v>
      </c>
      <c r="D25" s="121" t="s">
        <v>29</v>
      </c>
      <c r="E25" s="125" t="s">
        <v>396</v>
      </c>
      <c r="F25" s="123">
        <v>990000</v>
      </c>
      <c r="G25" s="132" t="s">
        <v>12</v>
      </c>
      <c r="H25" s="14"/>
      <c r="I25" s="4"/>
    </row>
    <row r="26" spans="1:9" x14ac:dyDescent="0.2">
      <c r="A26" s="1">
        <f t="shared" si="0"/>
        <v>19</v>
      </c>
      <c r="B26" s="167"/>
      <c r="C26" s="121" t="s">
        <v>24</v>
      </c>
      <c r="D26" s="121" t="s">
        <v>29</v>
      </c>
      <c r="E26" s="125" t="s">
        <v>397</v>
      </c>
      <c r="F26" s="123">
        <v>792000</v>
      </c>
      <c r="G26" s="132" t="s">
        <v>12</v>
      </c>
      <c r="H26" s="14"/>
      <c r="I26" s="4"/>
    </row>
    <row r="27" spans="1:9" x14ac:dyDescent="0.2">
      <c r="A27" s="1">
        <f t="shared" si="0"/>
        <v>20</v>
      </c>
      <c r="B27" s="167"/>
      <c r="C27" s="121" t="s">
        <v>24</v>
      </c>
      <c r="D27" s="121" t="s">
        <v>29</v>
      </c>
      <c r="E27" s="125" t="s">
        <v>398</v>
      </c>
      <c r="F27" s="123">
        <v>374000</v>
      </c>
      <c r="G27" s="132" t="s">
        <v>12</v>
      </c>
      <c r="H27" s="14"/>
      <c r="I27" s="4"/>
    </row>
    <row r="28" spans="1:9" x14ac:dyDescent="0.2">
      <c r="A28" s="1">
        <f t="shared" si="0"/>
        <v>21</v>
      </c>
      <c r="B28" s="167"/>
      <c r="C28" s="121" t="s">
        <v>24</v>
      </c>
      <c r="D28" s="121" t="s">
        <v>399</v>
      </c>
      <c r="E28" s="125" t="s">
        <v>400</v>
      </c>
      <c r="F28" s="123">
        <v>473000</v>
      </c>
      <c r="G28" s="132" t="s">
        <v>12</v>
      </c>
      <c r="H28" s="14"/>
      <c r="I28" s="4"/>
    </row>
    <row r="29" spans="1:9" x14ac:dyDescent="0.2">
      <c r="A29" s="1">
        <f t="shared" si="0"/>
        <v>22</v>
      </c>
      <c r="B29" s="167"/>
      <c r="C29" s="121" t="s">
        <v>24</v>
      </c>
      <c r="D29" s="121" t="s">
        <v>30</v>
      </c>
      <c r="E29" s="125" t="s">
        <v>401</v>
      </c>
      <c r="F29" s="123">
        <v>429000</v>
      </c>
      <c r="G29" s="132" t="s">
        <v>12</v>
      </c>
      <c r="H29" s="14"/>
      <c r="I29" s="4"/>
    </row>
    <row r="30" spans="1:9" x14ac:dyDescent="0.2">
      <c r="A30" s="1">
        <f t="shared" si="0"/>
        <v>23</v>
      </c>
      <c r="B30" s="167"/>
      <c r="C30" s="121" t="s">
        <v>24</v>
      </c>
      <c r="D30" s="121" t="s">
        <v>30</v>
      </c>
      <c r="E30" s="125" t="s">
        <v>402</v>
      </c>
      <c r="F30" s="123">
        <v>214500</v>
      </c>
      <c r="G30" s="132" t="s">
        <v>12</v>
      </c>
      <c r="H30" s="14"/>
      <c r="I30" s="4"/>
    </row>
    <row r="31" spans="1:9" x14ac:dyDescent="0.2">
      <c r="A31" s="1">
        <f t="shared" si="0"/>
        <v>24</v>
      </c>
      <c r="B31" s="167"/>
      <c r="C31" s="121" t="s">
        <v>24</v>
      </c>
      <c r="D31" s="121" t="s">
        <v>31</v>
      </c>
      <c r="E31" s="122" t="s">
        <v>403</v>
      </c>
      <c r="F31" s="123">
        <v>299200</v>
      </c>
      <c r="G31" s="132" t="s">
        <v>12</v>
      </c>
      <c r="H31" s="14"/>
      <c r="I31" s="4"/>
    </row>
    <row r="32" spans="1:9" x14ac:dyDescent="0.2">
      <c r="A32" s="1">
        <f t="shared" si="0"/>
        <v>25</v>
      </c>
      <c r="B32" s="167"/>
      <c r="C32" s="121" t="s">
        <v>24</v>
      </c>
      <c r="D32" s="121" t="s">
        <v>31</v>
      </c>
      <c r="E32" s="125" t="s">
        <v>404</v>
      </c>
      <c r="F32" s="123">
        <v>440000</v>
      </c>
      <c r="G32" s="132" t="s">
        <v>12</v>
      </c>
      <c r="H32" s="14"/>
      <c r="I32" s="4"/>
    </row>
    <row r="33" spans="1:9" x14ac:dyDescent="0.2">
      <c r="A33" s="1">
        <f t="shared" si="0"/>
        <v>26</v>
      </c>
      <c r="B33" s="167"/>
      <c r="C33" s="121" t="s">
        <v>24</v>
      </c>
      <c r="D33" s="121" t="s">
        <v>31</v>
      </c>
      <c r="E33" s="125" t="s">
        <v>405</v>
      </c>
      <c r="F33" s="123">
        <v>179300</v>
      </c>
      <c r="G33" s="132" t="s">
        <v>12</v>
      </c>
      <c r="H33" s="14"/>
      <c r="I33" s="4"/>
    </row>
    <row r="34" spans="1:9" x14ac:dyDescent="0.2">
      <c r="A34" s="1">
        <f t="shared" si="0"/>
        <v>27</v>
      </c>
      <c r="B34" s="167"/>
      <c r="C34" s="121" t="s">
        <v>24</v>
      </c>
      <c r="D34" s="121" t="s">
        <v>406</v>
      </c>
      <c r="E34" s="122" t="s">
        <v>407</v>
      </c>
      <c r="F34" s="123">
        <v>1980000</v>
      </c>
      <c r="G34" s="132" t="s">
        <v>12</v>
      </c>
      <c r="H34" s="14"/>
      <c r="I34" s="4"/>
    </row>
    <row r="35" spans="1:9" x14ac:dyDescent="0.2">
      <c r="A35" s="1">
        <f t="shared" si="0"/>
        <v>28</v>
      </c>
      <c r="B35" s="167"/>
      <c r="C35" s="121" t="s">
        <v>24</v>
      </c>
      <c r="D35" s="121" t="s">
        <v>33</v>
      </c>
      <c r="E35" s="125" t="s">
        <v>34</v>
      </c>
      <c r="F35" s="123">
        <v>1430000</v>
      </c>
      <c r="G35" s="132" t="s">
        <v>12</v>
      </c>
      <c r="H35" s="14"/>
      <c r="I35" s="4"/>
    </row>
    <row r="36" spans="1:9" x14ac:dyDescent="0.2">
      <c r="A36" s="1">
        <f t="shared" si="0"/>
        <v>29</v>
      </c>
      <c r="B36" s="168"/>
      <c r="C36" s="21" t="s">
        <v>24</v>
      </c>
      <c r="D36" s="21" t="s">
        <v>549</v>
      </c>
      <c r="E36" s="21" t="s">
        <v>550</v>
      </c>
      <c r="F36" s="22">
        <v>2530000</v>
      </c>
      <c r="G36" s="20" t="s">
        <v>42</v>
      </c>
      <c r="H36" s="14"/>
      <c r="I36" s="4"/>
    </row>
    <row r="37" spans="1:9" x14ac:dyDescent="0.2">
      <c r="A37" s="1">
        <f t="shared" si="0"/>
        <v>30</v>
      </c>
      <c r="B37" s="168"/>
      <c r="C37" s="21" t="s">
        <v>24</v>
      </c>
      <c r="D37" s="21" t="s">
        <v>54</v>
      </c>
      <c r="E37" s="21" t="s">
        <v>55</v>
      </c>
      <c r="F37" s="22">
        <v>1518000</v>
      </c>
      <c r="G37" s="20" t="s">
        <v>42</v>
      </c>
      <c r="H37" s="14"/>
      <c r="I37" s="4"/>
    </row>
    <row r="38" spans="1:9" x14ac:dyDescent="0.2">
      <c r="A38" s="1">
        <f t="shared" ref="A38:A52" si="1">ROW()-7</f>
        <v>31</v>
      </c>
      <c r="B38" s="168"/>
      <c r="C38" s="21" t="s">
        <v>24</v>
      </c>
      <c r="D38" s="24" t="s">
        <v>461</v>
      </c>
      <c r="E38" s="21" t="s">
        <v>462</v>
      </c>
      <c r="F38" s="28">
        <v>1485000</v>
      </c>
      <c r="G38" s="18" t="s">
        <v>42</v>
      </c>
      <c r="H38" s="14"/>
      <c r="I38" s="4"/>
    </row>
    <row r="39" spans="1:9" x14ac:dyDescent="0.2">
      <c r="A39" s="1">
        <f t="shared" si="1"/>
        <v>32</v>
      </c>
      <c r="B39" s="168"/>
      <c r="C39" s="21" t="s">
        <v>24</v>
      </c>
      <c r="D39" s="24" t="s">
        <v>467</v>
      </c>
      <c r="E39" s="21" t="s">
        <v>466</v>
      </c>
      <c r="F39" s="28">
        <v>660000</v>
      </c>
      <c r="G39" s="18" t="s">
        <v>42</v>
      </c>
      <c r="H39" s="14"/>
      <c r="I39" s="4"/>
    </row>
    <row r="40" spans="1:9" x14ac:dyDescent="0.2">
      <c r="A40" s="1">
        <f t="shared" si="1"/>
        <v>33</v>
      </c>
      <c r="B40" s="176"/>
      <c r="C40" s="29" t="s">
        <v>24</v>
      </c>
      <c r="D40" s="29" t="s">
        <v>264</v>
      </c>
      <c r="E40" s="30" t="s">
        <v>265</v>
      </c>
      <c r="F40" s="31">
        <v>30888000</v>
      </c>
      <c r="G40" s="32" t="s">
        <v>57</v>
      </c>
      <c r="H40" s="14"/>
      <c r="I40" s="33"/>
    </row>
    <row r="41" spans="1:9" x14ac:dyDescent="0.2">
      <c r="A41" s="1">
        <f t="shared" si="1"/>
        <v>34</v>
      </c>
      <c r="B41" s="176"/>
      <c r="C41" s="29" t="s">
        <v>24</v>
      </c>
      <c r="D41" s="29" t="s">
        <v>63</v>
      </c>
      <c r="E41" s="30" t="s">
        <v>325</v>
      </c>
      <c r="F41" s="31">
        <v>2200000</v>
      </c>
      <c r="G41" s="32" t="s">
        <v>57</v>
      </c>
      <c r="H41" s="14"/>
      <c r="I41" s="33"/>
    </row>
    <row r="42" spans="1:9" x14ac:dyDescent="0.2">
      <c r="A42" s="1">
        <f t="shared" si="1"/>
        <v>35</v>
      </c>
      <c r="B42" s="183"/>
      <c r="C42" s="29" t="s">
        <v>24</v>
      </c>
      <c r="D42" s="29" t="s">
        <v>502</v>
      </c>
      <c r="E42" s="30" t="s">
        <v>503</v>
      </c>
      <c r="F42" s="31">
        <v>10780000</v>
      </c>
      <c r="G42" s="32" t="s">
        <v>57</v>
      </c>
      <c r="H42" s="14"/>
      <c r="I42" s="33"/>
    </row>
    <row r="43" spans="1:9" x14ac:dyDescent="0.2">
      <c r="A43" s="1">
        <f t="shared" si="1"/>
        <v>36</v>
      </c>
      <c r="B43" s="183"/>
      <c r="C43" s="29" t="s">
        <v>24</v>
      </c>
      <c r="D43" s="29" t="s">
        <v>504</v>
      </c>
      <c r="E43" s="30" t="s">
        <v>505</v>
      </c>
      <c r="F43" s="31">
        <v>2013000</v>
      </c>
      <c r="G43" s="32" t="s">
        <v>57</v>
      </c>
      <c r="H43" s="14"/>
      <c r="I43" s="33"/>
    </row>
    <row r="44" spans="1:9" x14ac:dyDescent="0.2">
      <c r="A44" s="1">
        <f t="shared" si="1"/>
        <v>37</v>
      </c>
      <c r="B44" s="177"/>
      <c r="C44" s="143" t="s">
        <v>311</v>
      </c>
      <c r="D44" s="49" t="s">
        <v>281</v>
      </c>
      <c r="E44" s="58" t="s">
        <v>312</v>
      </c>
      <c r="F44" s="50">
        <v>7040000</v>
      </c>
      <c r="G44" s="59" t="s">
        <v>292</v>
      </c>
      <c r="H44" s="14"/>
      <c r="I44" s="4"/>
    </row>
    <row r="45" spans="1:9" x14ac:dyDescent="0.2">
      <c r="A45" s="1">
        <f t="shared" si="1"/>
        <v>38</v>
      </c>
      <c r="B45" s="177"/>
      <c r="C45" s="144" t="s">
        <v>24</v>
      </c>
      <c r="D45" s="55" t="s">
        <v>25</v>
      </c>
      <c r="E45" s="55" t="s">
        <v>313</v>
      </c>
      <c r="F45" s="56">
        <v>4642000</v>
      </c>
      <c r="G45" s="46" t="s">
        <v>73</v>
      </c>
      <c r="H45" s="14"/>
      <c r="I45" s="4"/>
    </row>
    <row r="46" spans="1:9" x14ac:dyDescent="0.2">
      <c r="A46" s="1">
        <f t="shared" si="1"/>
        <v>39</v>
      </c>
      <c r="B46" s="177"/>
      <c r="C46" s="143" t="s">
        <v>24</v>
      </c>
      <c r="D46" s="49" t="s">
        <v>26</v>
      </c>
      <c r="E46" s="58" t="s">
        <v>81</v>
      </c>
      <c r="F46" s="50">
        <v>2640000</v>
      </c>
      <c r="G46" s="59" t="s">
        <v>73</v>
      </c>
      <c r="H46" s="14"/>
      <c r="I46" s="4"/>
    </row>
    <row r="47" spans="1:9" x14ac:dyDescent="0.2">
      <c r="A47" s="1">
        <f t="shared" si="1"/>
        <v>40</v>
      </c>
      <c r="B47" s="177"/>
      <c r="C47" s="143" t="s">
        <v>24</v>
      </c>
      <c r="D47" s="48" t="s">
        <v>54</v>
      </c>
      <c r="E47" s="43" t="s">
        <v>55</v>
      </c>
      <c r="F47" s="50">
        <v>1518000</v>
      </c>
      <c r="G47" s="59" t="s">
        <v>73</v>
      </c>
      <c r="H47" s="14"/>
      <c r="I47" s="4"/>
    </row>
    <row r="48" spans="1:9" x14ac:dyDescent="0.2">
      <c r="A48" s="1">
        <f t="shared" si="1"/>
        <v>41</v>
      </c>
      <c r="B48" s="177"/>
      <c r="C48" s="143" t="s">
        <v>24</v>
      </c>
      <c r="D48" s="48" t="s">
        <v>54</v>
      </c>
      <c r="E48" s="120" t="s">
        <v>326</v>
      </c>
      <c r="F48" s="50">
        <v>2178000</v>
      </c>
      <c r="G48" s="59" t="s">
        <v>292</v>
      </c>
      <c r="H48" s="14"/>
      <c r="I48" s="4"/>
    </row>
    <row r="49" spans="1:17" x14ac:dyDescent="0.2">
      <c r="A49" s="1">
        <f t="shared" si="1"/>
        <v>42</v>
      </c>
      <c r="B49" s="177"/>
      <c r="C49" s="143" t="s">
        <v>24</v>
      </c>
      <c r="D49" s="48" t="s">
        <v>82</v>
      </c>
      <c r="E49" s="43" t="s">
        <v>83</v>
      </c>
      <c r="F49" s="50">
        <v>2475000</v>
      </c>
      <c r="G49" s="59" t="s">
        <v>73</v>
      </c>
      <c r="H49" s="14"/>
      <c r="I49" s="4"/>
      <c r="N49" s="146"/>
      <c r="O49" s="147"/>
      <c r="P49" s="148"/>
      <c r="Q49" s="149"/>
    </row>
    <row r="50" spans="1:17" x14ac:dyDescent="0.2">
      <c r="A50" s="1">
        <f t="shared" si="1"/>
        <v>43</v>
      </c>
      <c r="B50" s="177"/>
      <c r="C50" s="144" t="s">
        <v>24</v>
      </c>
      <c r="D50" s="43" t="s">
        <v>74</v>
      </c>
      <c r="E50" s="54" t="s">
        <v>563</v>
      </c>
      <c r="F50" s="60">
        <v>3300000</v>
      </c>
      <c r="G50" s="59" t="s">
        <v>73</v>
      </c>
      <c r="H50" s="14"/>
      <c r="I50" s="4"/>
      <c r="N50" s="146"/>
      <c r="O50" s="147"/>
      <c r="P50" s="148"/>
      <c r="Q50" s="149"/>
    </row>
    <row r="51" spans="1:17" x14ac:dyDescent="0.2">
      <c r="A51" s="1">
        <f t="shared" si="1"/>
        <v>44</v>
      </c>
      <c r="B51" s="177"/>
      <c r="C51" s="143" t="s">
        <v>24</v>
      </c>
      <c r="D51" s="43" t="s">
        <v>74</v>
      </c>
      <c r="E51" s="54" t="s">
        <v>524</v>
      </c>
      <c r="F51" s="60">
        <v>1980000</v>
      </c>
      <c r="G51" s="61" t="s">
        <v>73</v>
      </c>
      <c r="H51" s="14"/>
      <c r="I51" s="4"/>
      <c r="M51" s="150"/>
      <c r="N51" s="151"/>
      <c r="O51" s="151"/>
      <c r="P51" s="152"/>
      <c r="Q51" s="145"/>
    </row>
    <row r="52" spans="1:17" x14ac:dyDescent="0.2">
      <c r="A52" s="1">
        <f t="shared" si="1"/>
        <v>45</v>
      </c>
      <c r="B52" s="177"/>
      <c r="C52" s="143" t="s">
        <v>24</v>
      </c>
      <c r="D52" s="43" t="s">
        <v>74</v>
      </c>
      <c r="E52" s="54" t="s">
        <v>525</v>
      </c>
      <c r="F52" s="60">
        <v>3278000</v>
      </c>
      <c r="G52" s="61" t="s">
        <v>73</v>
      </c>
      <c r="H52" s="14"/>
      <c r="I52" s="4"/>
      <c r="M52" s="150"/>
      <c r="N52" s="151"/>
      <c r="O52" s="151"/>
      <c r="P52" s="152"/>
      <c r="Q52" s="145"/>
    </row>
    <row r="53" spans="1:17" x14ac:dyDescent="0.2">
      <c r="A53" s="1">
        <f t="shared" ref="A53:A68" si="2">ROW()-7</f>
        <v>46</v>
      </c>
      <c r="B53" s="177"/>
      <c r="C53" s="144" t="s">
        <v>24</v>
      </c>
      <c r="D53" s="43" t="s">
        <v>36</v>
      </c>
      <c r="E53" s="54" t="s">
        <v>84</v>
      </c>
      <c r="F53" s="60">
        <v>2965600.0000000005</v>
      </c>
      <c r="G53" s="46" t="s">
        <v>73</v>
      </c>
      <c r="H53" s="14"/>
      <c r="I53" s="4"/>
      <c r="N53" s="150"/>
      <c r="P53" s="148"/>
      <c r="Q53" s="149"/>
    </row>
    <row r="54" spans="1:17" x14ac:dyDescent="0.2">
      <c r="A54" s="1">
        <v>52</v>
      </c>
      <c r="B54" s="177"/>
      <c r="C54" s="144" t="s">
        <v>24</v>
      </c>
      <c r="D54" s="43" t="s">
        <v>455</v>
      </c>
      <c r="E54" s="54" t="s">
        <v>526</v>
      </c>
      <c r="F54" s="60">
        <v>6182000</v>
      </c>
      <c r="G54" s="46" t="s">
        <v>73</v>
      </c>
      <c r="H54" s="14"/>
      <c r="I54" s="4"/>
      <c r="N54" s="150"/>
      <c r="O54" s="153"/>
      <c r="P54" s="148"/>
      <c r="Q54" s="149"/>
    </row>
    <row r="55" spans="1:17" x14ac:dyDescent="0.2">
      <c r="A55" s="1">
        <f t="shared" si="2"/>
        <v>48</v>
      </c>
      <c r="B55" s="179"/>
      <c r="C55" s="86" t="s">
        <v>24</v>
      </c>
      <c r="D55" s="71" t="s">
        <v>53</v>
      </c>
      <c r="E55" s="76" t="s">
        <v>153</v>
      </c>
      <c r="F55" s="89">
        <v>2860000</v>
      </c>
      <c r="G55" s="74" t="s">
        <v>125</v>
      </c>
      <c r="N55" s="150"/>
      <c r="P55" s="148"/>
      <c r="Q55" s="149"/>
    </row>
    <row r="56" spans="1:17" x14ac:dyDescent="0.2">
      <c r="A56" s="1">
        <f t="shared" si="2"/>
        <v>49</v>
      </c>
      <c r="B56" s="170"/>
      <c r="C56" s="86" t="s">
        <v>24</v>
      </c>
      <c r="D56" s="71" t="s">
        <v>154</v>
      </c>
      <c r="E56" s="76" t="s">
        <v>155</v>
      </c>
      <c r="F56" s="89">
        <v>15180000.000000002</v>
      </c>
      <c r="G56" s="74" t="s">
        <v>125</v>
      </c>
      <c r="M56" s="150"/>
      <c r="O56" s="154"/>
      <c r="P56" s="155"/>
      <c r="Q56" s="149"/>
    </row>
    <row r="57" spans="1:17" x14ac:dyDescent="0.2">
      <c r="A57" s="1">
        <f t="shared" si="2"/>
        <v>50</v>
      </c>
      <c r="B57" s="170"/>
      <c r="C57" s="86" t="s">
        <v>24</v>
      </c>
      <c r="D57" s="71" t="s">
        <v>156</v>
      </c>
      <c r="E57" s="76" t="s">
        <v>157</v>
      </c>
      <c r="F57" s="89">
        <v>7480000.0000000009</v>
      </c>
      <c r="G57" s="74" t="s">
        <v>125</v>
      </c>
      <c r="O57" s="154"/>
      <c r="P57" s="155"/>
      <c r="Q57" s="156"/>
    </row>
    <row r="58" spans="1:17" x14ac:dyDescent="0.2">
      <c r="A58" s="1">
        <f t="shared" si="2"/>
        <v>51</v>
      </c>
      <c r="B58" s="170"/>
      <c r="C58" s="71" t="s">
        <v>24</v>
      </c>
      <c r="D58" s="86" t="s">
        <v>32</v>
      </c>
      <c r="E58" s="86" t="s">
        <v>158</v>
      </c>
      <c r="F58" s="87">
        <v>396000.00000000006</v>
      </c>
      <c r="G58" s="85" t="s">
        <v>125</v>
      </c>
      <c r="O58" s="154"/>
      <c r="P58" s="155"/>
      <c r="Q58" s="156"/>
    </row>
    <row r="59" spans="1:17" x14ac:dyDescent="0.2">
      <c r="A59" s="1">
        <f t="shared" si="2"/>
        <v>52</v>
      </c>
      <c r="B59" s="166"/>
      <c r="C59" s="99" t="s">
        <v>24</v>
      </c>
      <c r="D59" s="103" t="s">
        <v>281</v>
      </c>
      <c r="E59" s="99" t="s">
        <v>554</v>
      </c>
      <c r="F59" s="104">
        <v>10120000</v>
      </c>
      <c r="G59" s="102" t="s">
        <v>212</v>
      </c>
      <c r="M59" s="150"/>
      <c r="O59" s="154"/>
      <c r="P59" s="155"/>
      <c r="Q59" s="145"/>
    </row>
    <row r="60" spans="1:17" x14ac:dyDescent="0.2">
      <c r="A60" s="1">
        <f t="shared" si="2"/>
        <v>53</v>
      </c>
      <c r="B60" s="166"/>
      <c r="C60" s="99" t="s">
        <v>24</v>
      </c>
      <c r="D60" s="103" t="s">
        <v>215</v>
      </c>
      <c r="E60" s="99" t="s">
        <v>546</v>
      </c>
      <c r="F60" s="104" t="s">
        <v>548</v>
      </c>
      <c r="G60" s="102" t="s">
        <v>212</v>
      </c>
      <c r="M60" s="150"/>
      <c r="O60" s="154"/>
      <c r="P60" s="155"/>
      <c r="Q60" s="145"/>
    </row>
    <row r="61" spans="1:17" x14ac:dyDescent="0.2">
      <c r="A61" s="1">
        <f t="shared" si="2"/>
        <v>54</v>
      </c>
      <c r="B61" s="166"/>
      <c r="C61" s="99" t="s">
        <v>24</v>
      </c>
      <c r="D61" s="103" t="s">
        <v>215</v>
      </c>
      <c r="E61" s="99" t="s">
        <v>452</v>
      </c>
      <c r="F61" s="104">
        <v>28380000</v>
      </c>
      <c r="G61" s="102" t="s">
        <v>212</v>
      </c>
    </row>
    <row r="62" spans="1:17" x14ac:dyDescent="0.2">
      <c r="A62" s="1">
        <f t="shared" si="2"/>
        <v>55</v>
      </c>
      <c r="B62" s="166"/>
      <c r="C62" s="95" t="s">
        <v>24</v>
      </c>
      <c r="D62" s="103" t="s">
        <v>216</v>
      </c>
      <c r="E62" s="99" t="s">
        <v>217</v>
      </c>
      <c r="F62" s="159" t="s">
        <v>558</v>
      </c>
      <c r="G62" s="102" t="s">
        <v>212</v>
      </c>
    </row>
    <row r="63" spans="1:17" x14ac:dyDescent="0.2">
      <c r="A63" s="1">
        <f t="shared" si="2"/>
        <v>56</v>
      </c>
      <c r="B63" s="166"/>
      <c r="C63" s="95" t="s">
        <v>24</v>
      </c>
      <c r="D63" s="103" t="s">
        <v>216</v>
      </c>
      <c r="E63" s="99" t="s">
        <v>218</v>
      </c>
      <c r="F63" s="104">
        <v>2150000</v>
      </c>
      <c r="G63" s="102" t="s">
        <v>212</v>
      </c>
    </row>
    <row r="64" spans="1:17" x14ac:dyDescent="0.2">
      <c r="A64" s="1">
        <f t="shared" si="2"/>
        <v>57</v>
      </c>
      <c r="B64" s="166"/>
      <c r="C64" s="95" t="s">
        <v>24</v>
      </c>
      <c r="D64" s="99" t="s">
        <v>216</v>
      </c>
      <c r="E64" s="100" t="s">
        <v>219</v>
      </c>
      <c r="F64" s="101">
        <v>1640000</v>
      </c>
      <c r="G64" s="102" t="s">
        <v>212</v>
      </c>
    </row>
    <row r="65" spans="1:7" x14ac:dyDescent="0.2">
      <c r="A65" s="1">
        <f t="shared" si="2"/>
        <v>58</v>
      </c>
      <c r="B65" s="166"/>
      <c r="C65" s="95" t="s">
        <v>24</v>
      </c>
      <c r="D65" s="103" t="s">
        <v>464</v>
      </c>
      <c r="E65" s="99" t="s">
        <v>511</v>
      </c>
      <c r="F65" s="104">
        <v>25300000</v>
      </c>
      <c r="G65" s="102" t="s">
        <v>212</v>
      </c>
    </row>
    <row r="66" spans="1:7" x14ac:dyDescent="0.2">
      <c r="A66" s="1">
        <f t="shared" si="2"/>
        <v>59</v>
      </c>
      <c r="B66" s="166"/>
      <c r="C66" s="95" t="s">
        <v>24</v>
      </c>
      <c r="D66" s="103" t="s">
        <v>468</v>
      </c>
      <c r="E66" s="99" t="s">
        <v>469</v>
      </c>
      <c r="F66" s="104">
        <v>7260000</v>
      </c>
      <c r="G66" s="102" t="s">
        <v>212</v>
      </c>
    </row>
    <row r="67" spans="1:7" x14ac:dyDescent="0.2">
      <c r="A67" s="1">
        <f t="shared" si="2"/>
        <v>60</v>
      </c>
      <c r="B67" s="166"/>
      <c r="C67" s="99" t="s">
        <v>24</v>
      </c>
      <c r="D67" s="103" t="s">
        <v>221</v>
      </c>
      <c r="E67" s="99" t="s">
        <v>222</v>
      </c>
      <c r="F67" s="104">
        <v>32780000.000000004</v>
      </c>
      <c r="G67" s="102" t="s">
        <v>212</v>
      </c>
    </row>
    <row r="68" spans="1:7" x14ac:dyDescent="0.2">
      <c r="A68" s="2">
        <f t="shared" si="2"/>
        <v>61</v>
      </c>
      <c r="F68" s="2">
        <v>0</v>
      </c>
    </row>
  </sheetData>
  <autoFilter ref="C7:G68" xr:uid="{00000000-0009-0000-0000-000006000000}"/>
  <mergeCells count="12">
    <mergeCell ref="A2:B6"/>
    <mergeCell ref="C2:G2"/>
    <mergeCell ref="C3:G3"/>
    <mergeCell ref="C4:G4"/>
    <mergeCell ref="C5:G5"/>
    <mergeCell ref="C6:G6"/>
    <mergeCell ref="B59:B67"/>
    <mergeCell ref="B8:B35"/>
    <mergeCell ref="B36:B39"/>
    <mergeCell ref="B40:B43"/>
    <mergeCell ref="B55:B58"/>
    <mergeCell ref="B44:B54"/>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MK66"/>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A66-1</f>
        <v>58</v>
      </c>
      <c r="F1" s="3">
        <f>SUM(F8:F66)</f>
        <v>97215020</v>
      </c>
    </row>
    <row r="2" spans="1:9" s="1" customFormat="1" x14ac:dyDescent="0.2">
      <c r="A2" s="171"/>
      <c r="B2" s="171"/>
      <c r="C2" s="172" t="s">
        <v>0</v>
      </c>
      <c r="D2" s="172"/>
      <c r="E2" s="172"/>
      <c r="F2" s="172"/>
      <c r="G2" s="172"/>
      <c r="H2" s="118">
        <v>1.1000000000000001</v>
      </c>
    </row>
    <row r="3" spans="1:9" x14ac:dyDescent="0.2">
      <c r="A3" s="171"/>
      <c r="B3" s="171"/>
      <c r="C3" s="173" t="s">
        <v>1</v>
      </c>
      <c r="D3" s="173"/>
      <c r="E3" s="173"/>
      <c r="F3" s="173"/>
      <c r="G3" s="173"/>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37" si="0">ROW()-7</f>
        <v>1</v>
      </c>
      <c r="B8" s="185"/>
      <c r="C8" s="121" t="s">
        <v>35</v>
      </c>
      <c r="D8" s="129" t="s">
        <v>13</v>
      </c>
      <c r="E8" s="127" t="s">
        <v>439</v>
      </c>
      <c r="F8" s="141">
        <v>393800</v>
      </c>
      <c r="G8" s="128" t="s">
        <v>12</v>
      </c>
    </row>
    <row r="9" spans="1:9" x14ac:dyDescent="0.2">
      <c r="A9" s="1">
        <f t="shared" si="0"/>
        <v>2</v>
      </c>
      <c r="B9" s="185"/>
      <c r="C9" s="121" t="s">
        <v>35</v>
      </c>
      <c r="D9" s="121" t="s">
        <v>332</v>
      </c>
      <c r="E9" s="122" t="s">
        <v>440</v>
      </c>
      <c r="F9" s="142">
        <v>385000</v>
      </c>
      <c r="G9" s="132" t="s">
        <v>12</v>
      </c>
    </row>
    <row r="10" spans="1:9" x14ac:dyDescent="0.2">
      <c r="A10" s="1">
        <f t="shared" si="0"/>
        <v>3</v>
      </c>
      <c r="B10" s="185"/>
      <c r="C10" s="121" t="s">
        <v>35</v>
      </c>
      <c r="D10" s="129" t="s">
        <v>441</v>
      </c>
      <c r="E10" s="129" t="s">
        <v>442</v>
      </c>
      <c r="F10" s="9">
        <v>250000</v>
      </c>
      <c r="G10" s="128" t="s">
        <v>12</v>
      </c>
    </row>
    <row r="11" spans="1:9" x14ac:dyDescent="0.2">
      <c r="A11" s="1">
        <f t="shared" si="0"/>
        <v>4</v>
      </c>
      <c r="B11" s="168"/>
      <c r="C11" s="21" t="s">
        <v>35</v>
      </c>
      <c r="D11" s="21" t="s">
        <v>302</v>
      </c>
      <c r="E11" s="21" t="s">
        <v>279</v>
      </c>
      <c r="F11" s="27" t="s">
        <v>280</v>
      </c>
      <c r="G11" s="18" t="s">
        <v>42</v>
      </c>
      <c r="H11" s="14"/>
      <c r="I11" s="4"/>
    </row>
    <row r="12" spans="1:9" x14ac:dyDescent="0.2">
      <c r="A12" s="1">
        <f t="shared" si="0"/>
        <v>5</v>
      </c>
      <c r="B12" s="168"/>
      <c r="C12" s="21" t="s">
        <v>35</v>
      </c>
      <c r="D12" s="21" t="s">
        <v>303</v>
      </c>
      <c r="E12" s="21" t="s">
        <v>304</v>
      </c>
      <c r="F12" s="27">
        <v>1815000</v>
      </c>
      <c r="G12" s="18" t="s">
        <v>305</v>
      </c>
      <c r="H12" s="14"/>
      <c r="I12" s="4"/>
    </row>
    <row r="13" spans="1:9" x14ac:dyDescent="0.2">
      <c r="A13" s="1">
        <f t="shared" si="0"/>
        <v>6</v>
      </c>
      <c r="B13" s="168"/>
      <c r="C13" s="21" t="s">
        <v>35</v>
      </c>
      <c r="D13" s="21" t="s">
        <v>36</v>
      </c>
      <c r="E13" s="21" t="s">
        <v>56</v>
      </c>
      <c r="F13" s="27">
        <v>450000</v>
      </c>
      <c r="G13" s="18" t="s">
        <v>42</v>
      </c>
      <c r="H13" s="14"/>
      <c r="I13" s="4"/>
    </row>
    <row r="14" spans="1:9" x14ac:dyDescent="0.2">
      <c r="A14" s="1">
        <f t="shared" si="0"/>
        <v>7</v>
      </c>
      <c r="B14" s="176"/>
      <c r="C14" s="29" t="s">
        <v>35</v>
      </c>
      <c r="D14" s="29" t="s">
        <v>45</v>
      </c>
      <c r="E14" s="30" t="s">
        <v>64</v>
      </c>
      <c r="F14" s="40">
        <v>5060000</v>
      </c>
      <c r="G14" s="32" t="s">
        <v>57</v>
      </c>
      <c r="H14" s="14"/>
      <c r="I14" s="33"/>
    </row>
    <row r="15" spans="1:9" x14ac:dyDescent="0.2">
      <c r="A15" s="1">
        <f t="shared" si="0"/>
        <v>8</v>
      </c>
      <c r="B15" s="176"/>
      <c r="C15" s="29" t="s">
        <v>506</v>
      </c>
      <c r="D15" s="29" t="s">
        <v>494</v>
      </c>
      <c r="E15" s="30" t="s">
        <v>507</v>
      </c>
      <c r="F15" s="40">
        <v>12982000</v>
      </c>
      <c r="G15" s="32" t="s">
        <v>57</v>
      </c>
      <c r="H15" s="14"/>
      <c r="I15" s="33"/>
    </row>
    <row r="16" spans="1:9" x14ac:dyDescent="0.2">
      <c r="A16" s="1">
        <f t="shared" si="0"/>
        <v>9</v>
      </c>
      <c r="B16" s="176"/>
      <c r="C16" s="29" t="s">
        <v>66</v>
      </c>
      <c r="D16" s="29" t="s">
        <v>67</v>
      </c>
      <c r="E16" s="30" t="s">
        <v>68</v>
      </c>
      <c r="F16" s="40">
        <v>704000</v>
      </c>
      <c r="G16" s="32" t="s">
        <v>57</v>
      </c>
      <c r="H16" s="14"/>
      <c r="I16" s="33"/>
    </row>
    <row r="17" spans="1:9" x14ac:dyDescent="0.2">
      <c r="A17" s="1">
        <f t="shared" si="0"/>
        <v>10</v>
      </c>
      <c r="B17" s="176"/>
      <c r="C17" s="29" t="s">
        <v>69</v>
      </c>
      <c r="D17" s="29" t="s">
        <v>70</v>
      </c>
      <c r="E17" s="30" t="s">
        <v>71</v>
      </c>
      <c r="F17" s="40">
        <v>218900</v>
      </c>
      <c r="G17" s="32" t="s">
        <v>57</v>
      </c>
      <c r="H17" s="14"/>
      <c r="I17" s="33"/>
    </row>
    <row r="18" spans="1:9" x14ac:dyDescent="0.2">
      <c r="A18" s="1">
        <f t="shared" si="0"/>
        <v>11</v>
      </c>
      <c r="B18" s="186"/>
      <c r="C18" s="43" t="s">
        <v>289</v>
      </c>
      <c r="D18" s="43" t="s">
        <v>290</v>
      </c>
      <c r="E18" s="44" t="s">
        <v>291</v>
      </c>
      <c r="F18" s="62">
        <v>1738000</v>
      </c>
      <c r="G18" s="46" t="s">
        <v>292</v>
      </c>
      <c r="H18" s="14"/>
      <c r="I18" s="4"/>
    </row>
    <row r="19" spans="1:9" x14ac:dyDescent="0.2">
      <c r="A19" s="1">
        <f t="shared" si="0"/>
        <v>12</v>
      </c>
      <c r="B19" s="177"/>
      <c r="C19" s="43" t="s">
        <v>35</v>
      </c>
      <c r="D19" s="43" t="s">
        <v>36</v>
      </c>
      <c r="E19" s="44" t="s">
        <v>85</v>
      </c>
      <c r="F19" s="62">
        <v>2000000</v>
      </c>
      <c r="G19" s="46" t="s">
        <v>73</v>
      </c>
      <c r="H19" s="14"/>
      <c r="I19" s="4"/>
    </row>
    <row r="20" spans="1:9" x14ac:dyDescent="0.2">
      <c r="A20" s="1">
        <f t="shared" si="0"/>
        <v>13</v>
      </c>
      <c r="B20" s="177"/>
      <c r="C20" s="43" t="s">
        <v>289</v>
      </c>
      <c r="D20" s="43" t="s">
        <v>277</v>
      </c>
      <c r="E20" s="44" t="s">
        <v>317</v>
      </c>
      <c r="F20" s="62">
        <v>990000</v>
      </c>
      <c r="G20" s="46" t="s">
        <v>292</v>
      </c>
      <c r="H20" s="14"/>
      <c r="I20" s="4"/>
    </row>
    <row r="21" spans="1:9" x14ac:dyDescent="0.2">
      <c r="A21" s="1">
        <f t="shared" si="0"/>
        <v>14</v>
      </c>
      <c r="B21" s="177"/>
      <c r="C21" s="55" t="s">
        <v>87</v>
      </c>
      <c r="D21" s="55" t="s">
        <v>10</v>
      </c>
      <c r="E21" s="55" t="s">
        <v>88</v>
      </c>
      <c r="F21" s="63">
        <v>53900</v>
      </c>
      <c r="G21" s="61" t="s">
        <v>73</v>
      </c>
      <c r="H21" s="14"/>
      <c r="I21" s="4"/>
    </row>
    <row r="22" spans="1:9" x14ac:dyDescent="0.2">
      <c r="A22" s="1">
        <f t="shared" si="0"/>
        <v>15</v>
      </c>
      <c r="B22" s="177"/>
      <c r="C22" s="55" t="s">
        <v>87</v>
      </c>
      <c r="D22" s="55" t="s">
        <v>527</v>
      </c>
      <c r="E22" s="55" t="s">
        <v>528</v>
      </c>
      <c r="F22" s="63">
        <v>137500</v>
      </c>
      <c r="G22" s="61" t="s">
        <v>73</v>
      </c>
      <c r="H22" s="14"/>
      <c r="I22" s="4"/>
    </row>
    <row r="23" spans="1:9" x14ac:dyDescent="0.2">
      <c r="A23" s="1">
        <f t="shared" si="0"/>
        <v>16</v>
      </c>
      <c r="B23" s="177"/>
      <c r="C23" s="55" t="s">
        <v>87</v>
      </c>
      <c r="D23" s="55" t="s">
        <v>529</v>
      </c>
      <c r="E23" s="55" t="s">
        <v>530</v>
      </c>
      <c r="F23" s="63">
        <v>264000</v>
      </c>
      <c r="G23" s="61" t="s">
        <v>73</v>
      </c>
      <c r="H23" s="14"/>
      <c r="I23" s="4"/>
    </row>
    <row r="24" spans="1:9" x14ac:dyDescent="0.2">
      <c r="A24" s="1">
        <f t="shared" si="0"/>
        <v>17</v>
      </c>
      <c r="B24" s="177"/>
      <c r="C24" s="55" t="s">
        <v>87</v>
      </c>
      <c r="D24" s="55" t="s">
        <v>531</v>
      </c>
      <c r="E24" s="55" t="s">
        <v>532</v>
      </c>
      <c r="F24" s="63">
        <v>189750</v>
      </c>
      <c r="G24" s="61" t="s">
        <v>73</v>
      </c>
      <c r="H24" s="14"/>
      <c r="I24" s="4"/>
    </row>
    <row r="25" spans="1:9" x14ac:dyDescent="0.2">
      <c r="A25" s="1">
        <f t="shared" si="0"/>
        <v>18</v>
      </c>
      <c r="B25" s="177"/>
      <c r="C25" s="55" t="s">
        <v>87</v>
      </c>
      <c r="D25" s="55" t="s">
        <v>531</v>
      </c>
      <c r="E25" s="55" t="s">
        <v>533</v>
      </c>
      <c r="F25" s="63">
        <v>569250</v>
      </c>
      <c r="G25" s="61" t="s">
        <v>73</v>
      </c>
      <c r="H25" s="14"/>
      <c r="I25" s="4"/>
    </row>
    <row r="26" spans="1:9" x14ac:dyDescent="0.2">
      <c r="A26" s="1">
        <f t="shared" si="0"/>
        <v>19</v>
      </c>
      <c r="B26" s="177"/>
      <c r="C26" s="55" t="s">
        <v>91</v>
      </c>
      <c r="D26" s="55" t="s">
        <v>79</v>
      </c>
      <c r="E26" s="55" t="s">
        <v>92</v>
      </c>
      <c r="F26" s="63">
        <v>458620</v>
      </c>
      <c r="G26" s="61" t="s">
        <v>73</v>
      </c>
      <c r="H26" s="14"/>
      <c r="I26" s="4"/>
    </row>
    <row r="27" spans="1:9" x14ac:dyDescent="0.2">
      <c r="A27" s="1">
        <f t="shared" si="0"/>
        <v>20</v>
      </c>
      <c r="B27" s="177"/>
      <c r="C27" s="55" t="s">
        <v>91</v>
      </c>
      <c r="D27" s="55" t="s">
        <v>93</v>
      </c>
      <c r="E27" s="55" t="s">
        <v>94</v>
      </c>
      <c r="F27" s="63">
        <v>1108800</v>
      </c>
      <c r="G27" s="61" t="s">
        <v>73</v>
      </c>
      <c r="H27" s="14"/>
      <c r="I27" s="4"/>
    </row>
    <row r="28" spans="1:9" x14ac:dyDescent="0.2">
      <c r="A28" s="1">
        <f t="shared" si="0"/>
        <v>21</v>
      </c>
      <c r="B28" s="177"/>
      <c r="C28" s="55" t="s">
        <v>91</v>
      </c>
      <c r="D28" s="55" t="s">
        <v>527</v>
      </c>
      <c r="E28" s="55" t="s">
        <v>528</v>
      </c>
      <c r="F28" s="63">
        <v>165000</v>
      </c>
      <c r="G28" s="61" t="s">
        <v>73</v>
      </c>
      <c r="H28" s="14"/>
      <c r="I28" s="4"/>
    </row>
    <row r="29" spans="1:9" x14ac:dyDescent="0.2">
      <c r="A29" s="1">
        <f t="shared" si="0"/>
        <v>22</v>
      </c>
      <c r="B29" s="177"/>
      <c r="C29" s="55" t="s">
        <v>91</v>
      </c>
      <c r="D29" s="55" t="s">
        <v>529</v>
      </c>
      <c r="E29" s="55" t="s">
        <v>534</v>
      </c>
      <c r="F29" s="63">
        <v>550000</v>
      </c>
      <c r="G29" s="61" t="s">
        <v>73</v>
      </c>
      <c r="H29" s="14"/>
      <c r="I29" s="4"/>
    </row>
    <row r="30" spans="1:9" x14ac:dyDescent="0.2">
      <c r="A30" s="1">
        <f t="shared" si="0"/>
        <v>23</v>
      </c>
      <c r="B30" s="177"/>
      <c r="C30" s="55" t="s">
        <v>65</v>
      </c>
      <c r="D30" s="55" t="s">
        <v>95</v>
      </c>
      <c r="E30" s="55" t="s">
        <v>293</v>
      </c>
      <c r="F30" s="63">
        <v>990000</v>
      </c>
      <c r="G30" s="61" t="s">
        <v>73</v>
      </c>
      <c r="H30" s="14"/>
      <c r="I30" s="4"/>
    </row>
    <row r="31" spans="1:9" x14ac:dyDescent="0.2">
      <c r="A31" s="1">
        <f t="shared" si="0"/>
        <v>24</v>
      </c>
      <c r="B31" s="177"/>
      <c r="C31" s="55" t="s">
        <v>294</v>
      </c>
      <c r="D31" s="55" t="s">
        <v>295</v>
      </c>
      <c r="E31" s="55" t="s">
        <v>296</v>
      </c>
      <c r="F31" s="63">
        <v>990000</v>
      </c>
      <c r="G31" s="61" t="s">
        <v>292</v>
      </c>
      <c r="H31" s="14"/>
      <c r="I31" s="4"/>
    </row>
    <row r="32" spans="1:9" x14ac:dyDescent="0.2">
      <c r="A32" s="1">
        <f t="shared" si="0"/>
        <v>25</v>
      </c>
      <c r="B32" s="177"/>
      <c r="C32" s="55" t="s">
        <v>96</v>
      </c>
      <c r="D32" s="55" t="s">
        <v>97</v>
      </c>
      <c r="E32" s="55" t="s">
        <v>98</v>
      </c>
      <c r="F32" s="63">
        <v>547800</v>
      </c>
      <c r="G32" s="61" t="s">
        <v>73</v>
      </c>
      <c r="H32" s="14"/>
      <c r="I32" s="4"/>
    </row>
    <row r="33" spans="1:9" x14ac:dyDescent="0.2">
      <c r="A33" s="1">
        <f t="shared" si="0"/>
        <v>26</v>
      </c>
      <c r="B33" s="177"/>
      <c r="C33" s="55" t="s">
        <v>99</v>
      </c>
      <c r="D33" s="55" t="s">
        <v>13</v>
      </c>
      <c r="E33" s="55" t="s">
        <v>100</v>
      </c>
      <c r="F33" s="63">
        <v>660000</v>
      </c>
      <c r="G33" s="61" t="s">
        <v>73</v>
      </c>
      <c r="H33" s="14"/>
      <c r="I33" s="4"/>
    </row>
    <row r="34" spans="1:9" x14ac:dyDescent="0.2">
      <c r="A34" s="1">
        <f t="shared" si="0"/>
        <v>27</v>
      </c>
      <c r="B34" s="177"/>
      <c r="C34" s="55" t="s">
        <v>101</v>
      </c>
      <c r="D34" s="55" t="s">
        <v>102</v>
      </c>
      <c r="E34" s="55" t="s">
        <v>320</v>
      </c>
      <c r="F34" s="63">
        <v>528000</v>
      </c>
      <c r="G34" s="61" t="s">
        <v>73</v>
      </c>
      <c r="H34" s="14"/>
      <c r="I34" s="4"/>
    </row>
    <row r="35" spans="1:9" x14ac:dyDescent="0.2">
      <c r="A35" s="1">
        <f t="shared" si="0"/>
        <v>28</v>
      </c>
      <c r="B35" s="177"/>
      <c r="C35" s="55" t="s">
        <v>101</v>
      </c>
      <c r="D35" s="55" t="s">
        <v>102</v>
      </c>
      <c r="E35" s="55" t="s">
        <v>300</v>
      </c>
      <c r="F35" s="63">
        <v>1540000</v>
      </c>
      <c r="G35" s="61" t="s">
        <v>73</v>
      </c>
      <c r="H35" s="14"/>
      <c r="I35" s="4"/>
    </row>
    <row r="36" spans="1:9" x14ac:dyDescent="0.2">
      <c r="A36" s="1">
        <f t="shared" si="0"/>
        <v>29</v>
      </c>
      <c r="B36" s="177"/>
      <c r="C36" s="55" t="s">
        <v>101</v>
      </c>
      <c r="D36" s="55" t="s">
        <v>453</v>
      </c>
      <c r="E36" s="55" t="s">
        <v>454</v>
      </c>
      <c r="F36" s="63">
        <v>218900</v>
      </c>
      <c r="G36" s="61" t="s">
        <v>73</v>
      </c>
      <c r="H36" s="14"/>
      <c r="I36" s="4"/>
    </row>
    <row r="37" spans="1:9" x14ac:dyDescent="0.2">
      <c r="A37" s="1">
        <f t="shared" si="0"/>
        <v>30</v>
      </c>
      <c r="B37" s="180"/>
      <c r="C37" s="55" t="s">
        <v>535</v>
      </c>
      <c r="D37" s="55" t="s">
        <v>527</v>
      </c>
      <c r="E37" s="55" t="s">
        <v>536</v>
      </c>
      <c r="F37" s="63">
        <v>187000</v>
      </c>
      <c r="G37" s="61" t="s">
        <v>73</v>
      </c>
      <c r="H37" s="14"/>
      <c r="I37" s="4"/>
    </row>
    <row r="38" spans="1:9" x14ac:dyDescent="0.2">
      <c r="A38" s="1">
        <f t="shared" ref="A38:A66" si="1">ROW()-7</f>
        <v>31</v>
      </c>
      <c r="B38" s="170"/>
      <c r="C38" s="76" t="s">
        <v>35</v>
      </c>
      <c r="D38" s="76" t="s">
        <v>159</v>
      </c>
      <c r="E38" s="77" t="s">
        <v>160</v>
      </c>
      <c r="F38" s="90">
        <v>7920000.0000000009</v>
      </c>
      <c r="G38" s="79" t="s">
        <v>125</v>
      </c>
    </row>
    <row r="39" spans="1:9" x14ac:dyDescent="0.2">
      <c r="A39" s="1">
        <f t="shared" si="1"/>
        <v>32</v>
      </c>
      <c r="B39" s="170"/>
      <c r="C39" s="76" t="s">
        <v>35</v>
      </c>
      <c r="D39" s="76" t="s">
        <v>86</v>
      </c>
      <c r="E39" s="77" t="s">
        <v>161</v>
      </c>
      <c r="F39" s="90">
        <v>7700000.0000000009</v>
      </c>
      <c r="G39" s="79" t="s">
        <v>125</v>
      </c>
    </row>
    <row r="40" spans="1:9" x14ac:dyDescent="0.2">
      <c r="A40" s="1">
        <f t="shared" si="1"/>
        <v>33</v>
      </c>
      <c r="B40" s="170"/>
      <c r="C40" s="76" t="s">
        <v>65</v>
      </c>
      <c r="D40" s="76" t="s">
        <v>162</v>
      </c>
      <c r="E40" s="77" t="s">
        <v>163</v>
      </c>
      <c r="F40" s="90">
        <v>2750000</v>
      </c>
      <c r="G40" s="79" t="s">
        <v>125</v>
      </c>
    </row>
    <row r="41" spans="1:9" x14ac:dyDescent="0.2">
      <c r="A41" s="1">
        <f t="shared" si="1"/>
        <v>34</v>
      </c>
      <c r="B41" s="170"/>
      <c r="C41" s="76" t="s">
        <v>65</v>
      </c>
      <c r="D41" s="76" t="s">
        <v>86</v>
      </c>
      <c r="E41" s="77" t="s">
        <v>164</v>
      </c>
      <c r="F41" s="90">
        <v>495000.00000000006</v>
      </c>
      <c r="G41" s="79" t="s">
        <v>125</v>
      </c>
    </row>
    <row r="42" spans="1:9" x14ac:dyDescent="0.2">
      <c r="A42" s="1">
        <f t="shared" si="1"/>
        <v>35</v>
      </c>
      <c r="B42" s="170"/>
      <c r="C42" s="76" t="s">
        <v>87</v>
      </c>
      <c r="D42" s="76" t="s">
        <v>89</v>
      </c>
      <c r="E42" s="77" t="s">
        <v>165</v>
      </c>
      <c r="F42" s="90">
        <v>396000.00000000006</v>
      </c>
      <c r="G42" s="79" t="s">
        <v>125</v>
      </c>
    </row>
    <row r="43" spans="1:9" x14ac:dyDescent="0.2">
      <c r="A43" s="1">
        <f t="shared" si="1"/>
        <v>36</v>
      </c>
      <c r="B43" s="170"/>
      <c r="C43" s="76" t="s">
        <v>91</v>
      </c>
      <c r="D43" s="76" t="s">
        <v>75</v>
      </c>
      <c r="E43" s="77" t="s">
        <v>166</v>
      </c>
      <c r="F43" s="90">
        <v>2090000.0000000002</v>
      </c>
      <c r="G43" s="79" t="s">
        <v>125</v>
      </c>
    </row>
    <row r="44" spans="1:9" x14ac:dyDescent="0.2">
      <c r="A44" s="1">
        <f t="shared" si="1"/>
        <v>37</v>
      </c>
      <c r="B44" s="170"/>
      <c r="C44" s="76" t="s">
        <v>91</v>
      </c>
      <c r="D44" s="76" t="s">
        <v>59</v>
      </c>
      <c r="E44" s="77" t="s">
        <v>167</v>
      </c>
      <c r="F44" s="90">
        <v>2585000</v>
      </c>
      <c r="G44" s="79" t="s">
        <v>125</v>
      </c>
    </row>
    <row r="45" spans="1:9" x14ac:dyDescent="0.2">
      <c r="A45" s="1">
        <f t="shared" si="1"/>
        <v>38</v>
      </c>
      <c r="B45" s="170"/>
      <c r="C45" s="76" t="s">
        <v>458</v>
      </c>
      <c r="D45" s="76" t="s">
        <v>134</v>
      </c>
      <c r="E45" s="77" t="s">
        <v>168</v>
      </c>
      <c r="F45" s="90">
        <v>979000.00000000012</v>
      </c>
      <c r="G45" s="79" t="s">
        <v>125</v>
      </c>
    </row>
    <row r="46" spans="1:9" x14ac:dyDescent="0.2">
      <c r="A46" s="1">
        <f t="shared" si="1"/>
        <v>39</v>
      </c>
      <c r="B46" s="170"/>
      <c r="C46" s="76" t="s">
        <v>66</v>
      </c>
      <c r="D46" s="76" t="s">
        <v>67</v>
      </c>
      <c r="E46" s="77" t="s">
        <v>68</v>
      </c>
      <c r="F46" s="90">
        <v>704000</v>
      </c>
      <c r="G46" s="79" t="s">
        <v>125</v>
      </c>
    </row>
    <row r="47" spans="1:9" x14ac:dyDescent="0.2">
      <c r="A47" s="1">
        <f t="shared" si="1"/>
        <v>40</v>
      </c>
      <c r="B47" s="170"/>
      <c r="C47" s="76" t="s">
        <v>169</v>
      </c>
      <c r="D47" s="76" t="s">
        <v>170</v>
      </c>
      <c r="E47" s="77" t="s">
        <v>171</v>
      </c>
      <c r="F47" s="90">
        <v>132000</v>
      </c>
      <c r="G47" s="79" t="s">
        <v>125</v>
      </c>
    </row>
    <row r="48" spans="1:9" x14ac:dyDescent="0.2">
      <c r="A48" s="1">
        <f t="shared" si="1"/>
        <v>41</v>
      </c>
      <c r="B48" s="170"/>
      <c r="C48" s="76" t="s">
        <v>69</v>
      </c>
      <c r="D48" s="76" t="s">
        <v>70</v>
      </c>
      <c r="E48" s="77" t="s">
        <v>71</v>
      </c>
      <c r="F48" s="90">
        <v>200200.00000000003</v>
      </c>
      <c r="G48" s="79" t="s">
        <v>125</v>
      </c>
    </row>
    <row r="49" spans="1:7" x14ac:dyDescent="0.2">
      <c r="A49" s="1">
        <f t="shared" si="1"/>
        <v>42</v>
      </c>
      <c r="B49" s="170"/>
      <c r="C49" s="76" t="s">
        <v>101</v>
      </c>
      <c r="D49" s="76" t="s">
        <v>102</v>
      </c>
      <c r="E49" s="77" t="s">
        <v>172</v>
      </c>
      <c r="F49" s="90">
        <v>1100000</v>
      </c>
      <c r="G49" s="79" t="s">
        <v>125</v>
      </c>
    </row>
    <row r="50" spans="1:7" x14ac:dyDescent="0.2">
      <c r="A50" s="1">
        <f t="shared" si="1"/>
        <v>43</v>
      </c>
      <c r="B50" s="170"/>
      <c r="C50" s="76" t="s">
        <v>101</v>
      </c>
      <c r="D50" s="76" t="s">
        <v>102</v>
      </c>
      <c r="E50" s="77" t="s">
        <v>103</v>
      </c>
      <c r="F50" s="90">
        <v>544500</v>
      </c>
      <c r="G50" s="79" t="s">
        <v>125</v>
      </c>
    </row>
    <row r="51" spans="1:7" x14ac:dyDescent="0.2">
      <c r="A51" s="1">
        <f t="shared" si="1"/>
        <v>44</v>
      </c>
      <c r="B51" s="170"/>
      <c r="C51" s="76" t="s">
        <v>173</v>
      </c>
      <c r="D51" s="76" t="s">
        <v>174</v>
      </c>
      <c r="E51" s="77" t="s">
        <v>175</v>
      </c>
      <c r="F51" s="90">
        <v>8800000</v>
      </c>
      <c r="G51" s="79" t="s">
        <v>125</v>
      </c>
    </row>
    <row r="52" spans="1:7" x14ac:dyDescent="0.2">
      <c r="A52" s="1">
        <f t="shared" si="1"/>
        <v>45</v>
      </c>
      <c r="B52" s="170"/>
      <c r="C52" s="76" t="s">
        <v>176</v>
      </c>
      <c r="D52" s="76" t="s">
        <v>177</v>
      </c>
      <c r="E52" s="77" t="s">
        <v>178</v>
      </c>
      <c r="F52" s="90">
        <v>3520000.0000000005</v>
      </c>
      <c r="G52" s="79" t="s">
        <v>125</v>
      </c>
    </row>
    <row r="53" spans="1:7" x14ac:dyDescent="0.2">
      <c r="A53" s="1">
        <f t="shared" si="1"/>
        <v>46</v>
      </c>
      <c r="B53" s="170"/>
      <c r="C53" s="76" t="s">
        <v>176</v>
      </c>
      <c r="D53" s="76" t="s">
        <v>177</v>
      </c>
      <c r="E53" s="77" t="s">
        <v>179</v>
      </c>
      <c r="F53" s="90">
        <v>440000.00000000006</v>
      </c>
      <c r="G53" s="79" t="s">
        <v>125</v>
      </c>
    </row>
    <row r="54" spans="1:7" x14ac:dyDescent="0.2">
      <c r="A54" s="1">
        <f t="shared" si="1"/>
        <v>47</v>
      </c>
      <c r="B54" s="166"/>
      <c r="C54" s="99" t="s">
        <v>35</v>
      </c>
      <c r="D54" s="99" t="s">
        <v>223</v>
      </c>
      <c r="E54" s="100" t="s">
        <v>160</v>
      </c>
      <c r="F54" s="105">
        <v>7920000.0000000009</v>
      </c>
      <c r="G54" s="102" t="s">
        <v>212</v>
      </c>
    </row>
    <row r="55" spans="1:7" x14ac:dyDescent="0.2">
      <c r="A55" s="1">
        <f t="shared" si="1"/>
        <v>48</v>
      </c>
      <c r="B55" s="166"/>
      <c r="C55" s="99" t="s">
        <v>65</v>
      </c>
      <c r="D55" s="99" t="s">
        <v>224</v>
      </c>
      <c r="E55" s="100" t="s">
        <v>225</v>
      </c>
      <c r="F55" s="105">
        <v>1485000.0000000002</v>
      </c>
      <c r="G55" s="102" t="s">
        <v>212</v>
      </c>
    </row>
    <row r="56" spans="1:7" x14ac:dyDescent="0.2">
      <c r="A56" s="1">
        <f t="shared" si="1"/>
        <v>49</v>
      </c>
      <c r="B56" s="166"/>
      <c r="C56" s="99" t="s">
        <v>65</v>
      </c>
      <c r="D56" s="99" t="s">
        <v>226</v>
      </c>
      <c r="E56" s="100" t="s">
        <v>227</v>
      </c>
      <c r="F56" s="105">
        <v>1595000</v>
      </c>
      <c r="G56" s="102" t="s">
        <v>212</v>
      </c>
    </row>
    <row r="57" spans="1:7" x14ac:dyDescent="0.2">
      <c r="A57" s="1">
        <f t="shared" si="1"/>
        <v>50</v>
      </c>
      <c r="B57" s="166"/>
      <c r="C57" s="99" t="s">
        <v>87</v>
      </c>
      <c r="D57" s="99" t="s">
        <v>474</v>
      </c>
      <c r="E57" s="100" t="s">
        <v>475</v>
      </c>
      <c r="F57" s="105">
        <v>770000</v>
      </c>
      <c r="G57" s="102" t="s">
        <v>212</v>
      </c>
    </row>
    <row r="58" spans="1:7" x14ac:dyDescent="0.2">
      <c r="A58" s="1">
        <f t="shared" si="1"/>
        <v>51</v>
      </c>
      <c r="B58" s="166"/>
      <c r="C58" s="99" t="s">
        <v>87</v>
      </c>
      <c r="D58" s="99" t="s">
        <v>228</v>
      </c>
      <c r="E58" s="100" t="s">
        <v>229</v>
      </c>
      <c r="F58" s="105">
        <v>1188000</v>
      </c>
      <c r="G58" s="102" t="s">
        <v>212</v>
      </c>
    </row>
    <row r="59" spans="1:7" x14ac:dyDescent="0.2">
      <c r="A59" s="1">
        <f t="shared" si="1"/>
        <v>52</v>
      </c>
      <c r="B59" s="166"/>
      <c r="C59" s="99" t="s">
        <v>87</v>
      </c>
      <c r="D59" s="99" t="s">
        <v>90</v>
      </c>
      <c r="E59" s="100" t="s">
        <v>230</v>
      </c>
      <c r="F59" s="105">
        <v>715000</v>
      </c>
      <c r="G59" s="102" t="s">
        <v>212</v>
      </c>
    </row>
    <row r="60" spans="1:7" x14ac:dyDescent="0.2">
      <c r="A60" s="1">
        <f t="shared" si="1"/>
        <v>53</v>
      </c>
      <c r="B60" s="166"/>
      <c r="C60" s="99" t="s">
        <v>87</v>
      </c>
      <c r="D60" s="99" t="s">
        <v>223</v>
      </c>
      <c r="E60" s="100" t="s">
        <v>231</v>
      </c>
      <c r="F60" s="105">
        <v>935000.00000000012</v>
      </c>
      <c r="G60" s="102" t="s">
        <v>212</v>
      </c>
    </row>
    <row r="61" spans="1:7" x14ac:dyDescent="0.2">
      <c r="A61" s="1">
        <f t="shared" si="1"/>
        <v>54</v>
      </c>
      <c r="B61" s="166"/>
      <c r="C61" s="99" t="s">
        <v>458</v>
      </c>
      <c r="D61" s="99" t="s">
        <v>459</v>
      </c>
      <c r="E61" s="100" t="s">
        <v>460</v>
      </c>
      <c r="F61" s="105">
        <v>4730000</v>
      </c>
      <c r="G61" s="102" t="s">
        <v>212</v>
      </c>
    </row>
    <row r="62" spans="1:7" x14ac:dyDescent="0.2">
      <c r="A62" s="1">
        <f t="shared" si="1"/>
        <v>55</v>
      </c>
      <c r="B62" s="166"/>
      <c r="C62" s="99" t="s">
        <v>327</v>
      </c>
      <c r="D62" s="99" t="s">
        <v>328</v>
      </c>
      <c r="E62" s="100" t="s">
        <v>331</v>
      </c>
      <c r="F62" s="105">
        <v>594000</v>
      </c>
      <c r="G62" s="102" t="s">
        <v>212</v>
      </c>
    </row>
    <row r="63" spans="1:7" x14ac:dyDescent="0.2">
      <c r="A63" s="1">
        <f t="shared" si="1"/>
        <v>56</v>
      </c>
      <c r="B63" s="166"/>
      <c r="C63" s="99" t="s">
        <v>327</v>
      </c>
      <c r="D63" s="99" t="s">
        <v>328</v>
      </c>
      <c r="E63" s="100" t="s">
        <v>329</v>
      </c>
      <c r="F63" s="105">
        <v>297000</v>
      </c>
      <c r="G63" s="102" t="s">
        <v>212</v>
      </c>
    </row>
    <row r="64" spans="1:7" x14ac:dyDescent="0.2">
      <c r="A64" s="1">
        <f t="shared" si="1"/>
        <v>57</v>
      </c>
      <c r="B64" s="166"/>
      <c r="C64" s="99" t="s">
        <v>327</v>
      </c>
      <c r="D64" s="99" t="s">
        <v>328</v>
      </c>
      <c r="E64" s="100" t="s">
        <v>330</v>
      </c>
      <c r="F64" s="105">
        <v>352000</v>
      </c>
      <c r="G64" s="102" t="s">
        <v>212</v>
      </c>
    </row>
    <row r="65" spans="1:7" x14ac:dyDescent="0.2">
      <c r="A65" s="1">
        <f t="shared" si="1"/>
        <v>58</v>
      </c>
      <c r="B65" s="166"/>
      <c r="C65" s="99" t="s">
        <v>232</v>
      </c>
      <c r="D65" s="99" t="s">
        <v>233</v>
      </c>
      <c r="E65" s="100" t="s">
        <v>234</v>
      </c>
      <c r="F65" s="105">
        <v>133100</v>
      </c>
      <c r="G65" s="102" t="s">
        <v>212</v>
      </c>
    </row>
    <row r="66" spans="1:7" x14ac:dyDescent="0.2">
      <c r="A66" s="2">
        <f t="shared" si="1"/>
        <v>59</v>
      </c>
      <c r="F66" s="2">
        <v>0</v>
      </c>
    </row>
  </sheetData>
  <autoFilter ref="C7:G65" xr:uid="{00000000-0009-0000-0000-000007000000}"/>
  <mergeCells count="12">
    <mergeCell ref="A2:B6"/>
    <mergeCell ref="C2:G2"/>
    <mergeCell ref="C3:G3"/>
    <mergeCell ref="C4:G4"/>
    <mergeCell ref="C5:G5"/>
    <mergeCell ref="C6:G6"/>
    <mergeCell ref="B54:B65"/>
    <mergeCell ref="B8:B10"/>
    <mergeCell ref="B11:B13"/>
    <mergeCell ref="B14:B17"/>
    <mergeCell ref="B38:B53"/>
    <mergeCell ref="B18:B37"/>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MK52"/>
  <sheetViews>
    <sheetView showOutlineSymbols="0" zoomScaleNormal="100" workbookViewId="0">
      <pane ySplit="7" topLeftCell="A8" activePane="bottomLeft" state="frozen"/>
      <selection pane="bottomLeft" activeCell="M32" sqref="M32"/>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116">
        <f>A52-1</f>
        <v>44</v>
      </c>
      <c r="F1" s="117">
        <f>SUM(F8:F52)</f>
        <v>36039680</v>
      </c>
    </row>
    <row r="2" spans="1:9" s="1" customFormat="1" x14ac:dyDescent="0.2">
      <c r="A2" s="171"/>
      <c r="B2" s="171"/>
      <c r="C2" s="172" t="s">
        <v>0</v>
      </c>
      <c r="D2" s="172"/>
      <c r="E2" s="172"/>
      <c r="F2" s="172"/>
      <c r="G2" s="172"/>
    </row>
    <row r="3" spans="1:9" x14ac:dyDescent="0.2">
      <c r="A3" s="171"/>
      <c r="B3" s="171"/>
      <c r="C3" s="173" t="s">
        <v>1</v>
      </c>
      <c r="D3" s="173"/>
      <c r="E3" s="173"/>
      <c r="F3" s="173"/>
      <c r="G3" s="173"/>
      <c r="H3" s="118">
        <v>1.1000000000000001</v>
      </c>
      <c r="I3" s="4"/>
    </row>
    <row r="4" spans="1:9" x14ac:dyDescent="0.2">
      <c r="A4" s="171"/>
      <c r="B4" s="171"/>
      <c r="C4" s="174" t="s">
        <v>2</v>
      </c>
      <c r="D4" s="174"/>
      <c r="E4" s="174"/>
      <c r="F4" s="174"/>
      <c r="G4" s="174"/>
      <c r="I4" s="4"/>
    </row>
    <row r="5" spans="1:9" x14ac:dyDescent="0.2">
      <c r="A5" s="171"/>
      <c r="B5" s="171"/>
      <c r="C5" s="174" t="s">
        <v>3</v>
      </c>
      <c r="D5" s="174"/>
      <c r="E5" s="174"/>
      <c r="F5" s="174"/>
      <c r="G5" s="174"/>
      <c r="I5" s="4"/>
    </row>
    <row r="6" spans="1:9" ht="13.5" customHeight="1" x14ac:dyDescent="0.2">
      <c r="A6" s="171"/>
      <c r="B6" s="171"/>
      <c r="C6" s="175" t="s">
        <v>4</v>
      </c>
      <c r="D6" s="175"/>
      <c r="E6" s="175"/>
      <c r="F6" s="175"/>
      <c r="G6" s="175"/>
      <c r="I6" s="4"/>
    </row>
    <row r="7" spans="1:9" x14ac:dyDescent="0.2">
      <c r="B7" s="5"/>
      <c r="C7" s="6" t="s">
        <v>5</v>
      </c>
      <c r="D7" s="5" t="s">
        <v>6</v>
      </c>
      <c r="E7" s="7" t="s">
        <v>7</v>
      </c>
      <c r="F7" s="8" t="s">
        <v>283</v>
      </c>
      <c r="G7" s="5" t="s">
        <v>8</v>
      </c>
    </row>
    <row r="8" spans="1:9" x14ac:dyDescent="0.2">
      <c r="A8" s="1">
        <f t="shared" ref="A8:A52" si="0">ROW()-7</f>
        <v>1</v>
      </c>
      <c r="B8" s="183"/>
      <c r="C8" s="29" t="s">
        <v>37</v>
      </c>
      <c r="D8" s="29" t="s">
        <v>45</v>
      </c>
      <c r="E8" s="30" t="s">
        <v>72</v>
      </c>
      <c r="F8" s="41">
        <v>198000.00000000003</v>
      </c>
      <c r="G8" s="32" t="s">
        <v>57</v>
      </c>
      <c r="H8" s="14"/>
      <c r="I8" s="4"/>
    </row>
    <row r="9" spans="1:9" x14ac:dyDescent="0.2">
      <c r="A9" s="1">
        <f t="shared" si="0"/>
        <v>2</v>
      </c>
      <c r="B9" s="182"/>
      <c r="C9" s="29" t="s">
        <v>37</v>
      </c>
      <c r="D9" s="29" t="s">
        <v>272</v>
      </c>
      <c r="E9" s="30" t="s">
        <v>273</v>
      </c>
      <c r="F9" s="41">
        <v>203500</v>
      </c>
      <c r="G9" s="32" t="s">
        <v>57</v>
      </c>
      <c r="H9" s="14"/>
      <c r="I9" s="4"/>
    </row>
    <row r="10" spans="1:9" x14ac:dyDescent="0.2">
      <c r="A10" s="1">
        <f t="shared" si="0"/>
        <v>3</v>
      </c>
      <c r="B10" s="182"/>
      <c r="C10" s="29" t="s">
        <v>271</v>
      </c>
      <c r="D10" s="29" t="s">
        <v>274</v>
      </c>
      <c r="E10" s="30" t="s">
        <v>275</v>
      </c>
      <c r="F10" s="41">
        <v>385000</v>
      </c>
      <c r="G10" s="32" t="s">
        <v>57</v>
      </c>
      <c r="H10" s="14"/>
      <c r="I10" s="4"/>
    </row>
    <row r="11" spans="1:9" x14ac:dyDescent="0.2">
      <c r="A11" s="1">
        <f t="shared" si="0"/>
        <v>4</v>
      </c>
      <c r="B11" s="184"/>
      <c r="C11" s="29" t="s">
        <v>271</v>
      </c>
      <c r="D11" s="29" t="s">
        <v>274</v>
      </c>
      <c r="E11" s="30" t="s">
        <v>276</v>
      </c>
      <c r="F11" s="41">
        <v>352000</v>
      </c>
      <c r="G11" s="32" t="s">
        <v>57</v>
      </c>
      <c r="H11" s="14"/>
      <c r="I11" s="4"/>
    </row>
    <row r="12" spans="1:9" x14ac:dyDescent="0.2">
      <c r="A12" s="1">
        <f t="shared" si="0"/>
        <v>5</v>
      </c>
      <c r="B12" s="169"/>
      <c r="C12" s="55" t="s">
        <v>37</v>
      </c>
      <c r="D12" s="55" t="s">
        <v>38</v>
      </c>
      <c r="E12" s="55" t="s">
        <v>104</v>
      </c>
      <c r="F12" s="63">
        <v>322300</v>
      </c>
      <c r="G12" s="61" t="s">
        <v>73</v>
      </c>
      <c r="H12" s="14"/>
      <c r="I12" s="33"/>
    </row>
    <row r="13" spans="1:9" x14ac:dyDescent="0.2">
      <c r="A13" s="1">
        <f t="shared" si="0"/>
        <v>6</v>
      </c>
      <c r="B13" s="169"/>
      <c r="C13" s="55" t="s">
        <v>37</v>
      </c>
      <c r="D13" s="55" t="s">
        <v>38</v>
      </c>
      <c r="E13" s="55" t="s">
        <v>545</v>
      </c>
      <c r="F13" s="63">
        <v>231000</v>
      </c>
      <c r="G13" s="61" t="s">
        <v>73</v>
      </c>
      <c r="H13" s="14"/>
      <c r="I13" s="4"/>
    </row>
    <row r="14" spans="1:9" x14ac:dyDescent="0.2">
      <c r="A14" s="1">
        <f t="shared" si="0"/>
        <v>7</v>
      </c>
      <c r="B14" s="169"/>
      <c r="C14" s="55" t="s">
        <v>37</v>
      </c>
      <c r="D14" s="55" t="s">
        <v>38</v>
      </c>
      <c r="E14" s="55" t="s">
        <v>39</v>
      </c>
      <c r="F14" s="63">
        <v>227700</v>
      </c>
      <c r="G14" s="61" t="s">
        <v>73</v>
      </c>
      <c r="H14" s="14"/>
      <c r="I14" s="4"/>
    </row>
    <row r="15" spans="1:9" x14ac:dyDescent="0.2">
      <c r="A15" s="1">
        <f t="shared" si="0"/>
        <v>8</v>
      </c>
      <c r="B15" s="169"/>
      <c r="C15" s="55" t="s">
        <v>37</v>
      </c>
      <c r="D15" s="55" t="s">
        <v>537</v>
      </c>
      <c r="E15" s="55" t="s">
        <v>544</v>
      </c>
      <c r="F15" s="63">
        <v>260700</v>
      </c>
      <c r="G15" s="61" t="s">
        <v>73</v>
      </c>
      <c r="H15" s="14"/>
      <c r="I15" s="4"/>
    </row>
    <row r="16" spans="1:9" x14ac:dyDescent="0.2">
      <c r="A16" s="1">
        <f t="shared" si="0"/>
        <v>9</v>
      </c>
      <c r="B16" s="169"/>
      <c r="C16" s="55" t="s">
        <v>37</v>
      </c>
      <c r="D16" s="55" t="s">
        <v>538</v>
      </c>
      <c r="E16" s="55" t="s">
        <v>543</v>
      </c>
      <c r="F16" s="63">
        <v>660000</v>
      </c>
      <c r="G16" s="61" t="s">
        <v>73</v>
      </c>
      <c r="H16" s="14"/>
      <c r="I16" s="4"/>
    </row>
    <row r="17" spans="1:9" x14ac:dyDescent="0.2">
      <c r="A17" s="1">
        <f t="shared" si="0"/>
        <v>10</v>
      </c>
      <c r="B17" s="169"/>
      <c r="C17" s="55" t="s">
        <v>37</v>
      </c>
      <c r="D17" s="55" t="s">
        <v>539</v>
      </c>
      <c r="E17" s="55" t="s">
        <v>542</v>
      </c>
      <c r="F17" s="63">
        <v>306900</v>
      </c>
      <c r="G17" s="61" t="s">
        <v>73</v>
      </c>
      <c r="H17" s="14"/>
      <c r="I17" s="4"/>
    </row>
    <row r="18" spans="1:9" x14ac:dyDescent="0.2">
      <c r="A18" s="1">
        <f t="shared" si="0"/>
        <v>11</v>
      </c>
      <c r="B18" s="169"/>
      <c r="C18" s="55" t="s">
        <v>37</v>
      </c>
      <c r="D18" s="55" t="s">
        <v>540</v>
      </c>
      <c r="E18" s="55" t="s">
        <v>541</v>
      </c>
      <c r="F18" s="63">
        <v>286000</v>
      </c>
      <c r="G18" s="61" t="s">
        <v>73</v>
      </c>
      <c r="H18" s="14"/>
      <c r="I18" s="4"/>
    </row>
    <row r="19" spans="1:9" x14ac:dyDescent="0.2">
      <c r="A19" s="1">
        <f t="shared" si="0"/>
        <v>12</v>
      </c>
      <c r="B19" s="169"/>
      <c r="C19" s="55" t="s">
        <v>105</v>
      </c>
      <c r="D19" s="55" t="s">
        <v>106</v>
      </c>
      <c r="E19" s="55" t="s">
        <v>107</v>
      </c>
      <c r="F19" s="63">
        <v>313500</v>
      </c>
      <c r="G19" s="61" t="s">
        <v>73</v>
      </c>
      <c r="H19" s="14"/>
      <c r="I19" s="4"/>
    </row>
    <row r="20" spans="1:9" x14ac:dyDescent="0.2">
      <c r="A20" s="1">
        <f t="shared" si="0"/>
        <v>13</v>
      </c>
      <c r="B20" s="169"/>
      <c r="C20" s="55" t="s">
        <v>105</v>
      </c>
      <c r="D20" s="55" t="s">
        <v>108</v>
      </c>
      <c r="E20" s="55" t="s">
        <v>109</v>
      </c>
      <c r="F20" s="63">
        <v>224400.00000000003</v>
      </c>
      <c r="G20" s="61" t="s">
        <v>73</v>
      </c>
      <c r="H20" s="14"/>
      <c r="I20" s="4"/>
    </row>
    <row r="21" spans="1:9" x14ac:dyDescent="0.2">
      <c r="A21" s="1">
        <f t="shared" si="0"/>
        <v>14</v>
      </c>
      <c r="B21" s="169"/>
      <c r="C21" s="55" t="s">
        <v>105</v>
      </c>
      <c r="D21" s="55" t="s">
        <v>108</v>
      </c>
      <c r="E21" s="55" t="s">
        <v>110</v>
      </c>
      <c r="F21" s="63">
        <v>154000</v>
      </c>
      <c r="G21" s="61" t="s">
        <v>73</v>
      </c>
      <c r="H21" s="14"/>
      <c r="I21" s="4"/>
    </row>
    <row r="22" spans="1:9" x14ac:dyDescent="0.2">
      <c r="A22" s="1">
        <f t="shared" si="0"/>
        <v>15</v>
      </c>
      <c r="B22" s="169"/>
      <c r="C22" s="55" t="s">
        <v>105</v>
      </c>
      <c r="D22" s="55" t="s">
        <v>108</v>
      </c>
      <c r="E22" s="55" t="s">
        <v>111</v>
      </c>
      <c r="F22" s="63">
        <v>89100</v>
      </c>
      <c r="G22" s="61" t="s">
        <v>73</v>
      </c>
      <c r="H22" s="14"/>
      <c r="I22" s="4"/>
    </row>
    <row r="23" spans="1:9" x14ac:dyDescent="0.2">
      <c r="A23" s="1">
        <f t="shared" si="0"/>
        <v>16</v>
      </c>
      <c r="B23" s="169"/>
      <c r="C23" s="55" t="s">
        <v>105</v>
      </c>
      <c r="D23" s="55" t="s">
        <v>112</v>
      </c>
      <c r="E23" s="55" t="s">
        <v>113</v>
      </c>
      <c r="F23" s="63">
        <v>220000.00000000003</v>
      </c>
      <c r="G23" s="61" t="s">
        <v>73</v>
      </c>
      <c r="H23" s="14"/>
      <c r="I23" s="4"/>
    </row>
    <row r="24" spans="1:9" x14ac:dyDescent="0.2">
      <c r="A24" s="1">
        <f t="shared" si="0"/>
        <v>17</v>
      </c>
      <c r="B24" s="169"/>
      <c r="C24" s="55" t="s">
        <v>105</v>
      </c>
      <c r="D24" s="55" t="s">
        <v>112</v>
      </c>
      <c r="E24" s="55" t="s">
        <v>114</v>
      </c>
      <c r="F24" s="63">
        <v>308000</v>
      </c>
      <c r="G24" s="61" t="s">
        <v>73</v>
      </c>
      <c r="H24" s="14"/>
      <c r="I24" s="4"/>
    </row>
    <row r="25" spans="1:9" x14ac:dyDescent="0.2">
      <c r="A25" s="1">
        <f t="shared" si="0"/>
        <v>18</v>
      </c>
      <c r="B25" s="169"/>
      <c r="C25" s="55" t="s">
        <v>105</v>
      </c>
      <c r="D25" s="55" t="s">
        <v>570</v>
      </c>
      <c r="E25" s="55" t="s">
        <v>571</v>
      </c>
      <c r="F25" s="63"/>
      <c r="G25" s="61" t="s">
        <v>73</v>
      </c>
      <c r="H25" s="14"/>
      <c r="I25" s="4"/>
    </row>
    <row r="26" spans="1:9" x14ac:dyDescent="0.2">
      <c r="A26" s="1">
        <f t="shared" si="0"/>
        <v>19</v>
      </c>
      <c r="B26" s="178"/>
      <c r="C26" s="64" t="s">
        <v>37</v>
      </c>
      <c r="D26" s="68" t="s">
        <v>38</v>
      </c>
      <c r="E26" s="68" t="s">
        <v>120</v>
      </c>
      <c r="F26" s="66">
        <v>152900</v>
      </c>
      <c r="G26" s="69" t="s">
        <v>119</v>
      </c>
      <c r="H26" s="14"/>
      <c r="I26" s="4"/>
    </row>
    <row r="27" spans="1:9" x14ac:dyDescent="0.2">
      <c r="A27" s="1">
        <f t="shared" si="0"/>
        <v>20</v>
      </c>
      <c r="B27" s="178"/>
      <c r="C27" s="64" t="s">
        <v>37</v>
      </c>
      <c r="D27" s="68" t="s">
        <v>38</v>
      </c>
      <c r="E27" s="68" t="s">
        <v>121</v>
      </c>
      <c r="F27" s="66">
        <v>151800</v>
      </c>
      <c r="G27" s="69" t="s">
        <v>119</v>
      </c>
      <c r="H27" s="14"/>
      <c r="I27" s="4"/>
    </row>
    <row r="28" spans="1:9" x14ac:dyDescent="0.2">
      <c r="A28" s="1">
        <f t="shared" si="0"/>
        <v>21</v>
      </c>
      <c r="B28" s="178"/>
      <c r="C28" s="64" t="s">
        <v>37</v>
      </c>
      <c r="D28" s="68" t="s">
        <v>38</v>
      </c>
      <c r="E28" s="68" t="s">
        <v>122</v>
      </c>
      <c r="F28" s="70">
        <v>107800.00000000001</v>
      </c>
      <c r="G28" s="69" t="s">
        <v>119</v>
      </c>
      <c r="H28" s="14"/>
      <c r="I28" s="4"/>
    </row>
    <row r="29" spans="1:9" x14ac:dyDescent="0.2">
      <c r="A29" s="1">
        <f t="shared" si="0"/>
        <v>22</v>
      </c>
      <c r="B29" s="178"/>
      <c r="C29" s="64" t="s">
        <v>37</v>
      </c>
      <c r="D29" s="68" t="s">
        <v>38</v>
      </c>
      <c r="E29" s="68" t="s">
        <v>123</v>
      </c>
      <c r="F29" s="70">
        <v>107800.00000000001</v>
      </c>
      <c r="G29" s="69" t="s">
        <v>119</v>
      </c>
      <c r="H29" s="14"/>
      <c r="I29" s="4"/>
    </row>
    <row r="30" spans="1:9" x14ac:dyDescent="0.2">
      <c r="A30" s="1">
        <f t="shared" si="0"/>
        <v>23</v>
      </c>
      <c r="B30" s="170"/>
      <c r="C30" s="76" t="s">
        <v>37</v>
      </c>
      <c r="D30" s="76" t="s">
        <v>180</v>
      </c>
      <c r="E30" s="77" t="s">
        <v>181</v>
      </c>
      <c r="F30" s="91"/>
      <c r="G30" s="79" t="s">
        <v>125</v>
      </c>
      <c r="H30" s="14"/>
      <c r="I30" s="4"/>
    </row>
    <row r="31" spans="1:9" x14ac:dyDescent="0.2">
      <c r="A31" s="1">
        <f t="shared" si="0"/>
        <v>24</v>
      </c>
      <c r="B31" s="170"/>
      <c r="C31" s="76" t="s">
        <v>37</v>
      </c>
      <c r="D31" s="76" t="s">
        <v>180</v>
      </c>
      <c r="E31" s="77" t="s">
        <v>182</v>
      </c>
      <c r="F31" s="90"/>
      <c r="G31" s="79" t="s">
        <v>125</v>
      </c>
    </row>
    <row r="32" spans="1:9" x14ac:dyDescent="0.2">
      <c r="A32" s="1">
        <f t="shared" si="0"/>
        <v>25</v>
      </c>
      <c r="B32" s="170"/>
      <c r="C32" s="76" t="s">
        <v>37</v>
      </c>
      <c r="D32" s="76" t="s">
        <v>180</v>
      </c>
      <c r="E32" s="77" t="s">
        <v>183</v>
      </c>
      <c r="F32" s="90"/>
      <c r="G32" s="79" t="s">
        <v>125</v>
      </c>
    </row>
    <row r="33" spans="1:7" x14ac:dyDescent="0.2">
      <c r="A33" s="1">
        <f t="shared" si="0"/>
        <v>26</v>
      </c>
      <c r="B33" s="170"/>
      <c r="C33" s="76" t="s">
        <v>37</v>
      </c>
      <c r="D33" s="76" t="s">
        <v>184</v>
      </c>
      <c r="E33" s="92" t="s">
        <v>185</v>
      </c>
      <c r="F33" s="90">
        <v>1677500.0000000002</v>
      </c>
      <c r="G33" s="79" t="s">
        <v>125</v>
      </c>
    </row>
    <row r="34" spans="1:7" x14ac:dyDescent="0.2">
      <c r="A34" s="1">
        <f t="shared" si="0"/>
        <v>27</v>
      </c>
      <c r="B34" s="170"/>
      <c r="C34" s="76" t="s">
        <v>37</v>
      </c>
      <c r="D34" s="71" t="s">
        <v>186</v>
      </c>
      <c r="E34" s="72" t="s">
        <v>187</v>
      </c>
      <c r="F34" s="73">
        <v>1430000</v>
      </c>
      <c r="G34" s="74" t="s">
        <v>125</v>
      </c>
    </row>
    <row r="35" spans="1:7" x14ac:dyDescent="0.2">
      <c r="A35" s="1">
        <f t="shared" si="0"/>
        <v>28</v>
      </c>
      <c r="B35" s="170"/>
      <c r="C35" s="76" t="s">
        <v>105</v>
      </c>
      <c r="D35" s="71" t="s">
        <v>188</v>
      </c>
      <c r="E35" s="72" t="s">
        <v>189</v>
      </c>
      <c r="F35" s="73">
        <v>60500.000000000007</v>
      </c>
      <c r="G35" s="74" t="s">
        <v>125</v>
      </c>
    </row>
    <row r="36" spans="1:7" x14ac:dyDescent="0.2">
      <c r="A36" s="1">
        <f t="shared" si="0"/>
        <v>29</v>
      </c>
      <c r="B36" s="170"/>
      <c r="C36" s="76" t="s">
        <v>105</v>
      </c>
      <c r="D36" s="71" t="s">
        <v>108</v>
      </c>
      <c r="E36" s="72" t="s">
        <v>190</v>
      </c>
      <c r="F36" s="73">
        <v>190300.00000000003</v>
      </c>
      <c r="G36" s="74" t="s">
        <v>125</v>
      </c>
    </row>
    <row r="37" spans="1:7" x14ac:dyDescent="0.2">
      <c r="A37" s="1">
        <f t="shared" si="0"/>
        <v>30</v>
      </c>
      <c r="B37" s="170"/>
      <c r="C37" s="76" t="s">
        <v>105</v>
      </c>
      <c r="D37" s="71" t="s">
        <v>108</v>
      </c>
      <c r="E37" s="72" t="s">
        <v>191</v>
      </c>
      <c r="F37" s="73">
        <v>137500</v>
      </c>
      <c r="G37" s="74" t="s">
        <v>125</v>
      </c>
    </row>
    <row r="38" spans="1:7" x14ac:dyDescent="0.2">
      <c r="A38" s="1">
        <f t="shared" si="0"/>
        <v>31</v>
      </c>
      <c r="B38" s="170"/>
      <c r="C38" s="76" t="s">
        <v>105</v>
      </c>
      <c r="D38" s="71" t="s">
        <v>108</v>
      </c>
      <c r="E38" s="72" t="s">
        <v>192</v>
      </c>
      <c r="F38" s="73">
        <v>154000</v>
      </c>
      <c r="G38" s="74" t="s">
        <v>125</v>
      </c>
    </row>
    <row r="39" spans="1:7" x14ac:dyDescent="0.2">
      <c r="A39" s="1">
        <f t="shared" si="0"/>
        <v>32</v>
      </c>
      <c r="B39" s="170"/>
      <c r="C39" s="76" t="s">
        <v>105</v>
      </c>
      <c r="D39" s="71" t="s">
        <v>108</v>
      </c>
      <c r="E39" s="71" t="s">
        <v>193</v>
      </c>
      <c r="F39" s="73">
        <v>89100</v>
      </c>
      <c r="G39" s="74" t="s">
        <v>125</v>
      </c>
    </row>
    <row r="40" spans="1:7" x14ac:dyDescent="0.2">
      <c r="A40" s="1">
        <f t="shared" si="0"/>
        <v>33</v>
      </c>
      <c r="B40" s="170"/>
      <c r="C40" s="76" t="s">
        <v>105</v>
      </c>
      <c r="D40" s="71" t="s">
        <v>194</v>
      </c>
      <c r="E40" s="72" t="s">
        <v>195</v>
      </c>
      <c r="F40" s="73">
        <v>79200</v>
      </c>
      <c r="G40" s="74" t="s">
        <v>125</v>
      </c>
    </row>
    <row r="41" spans="1:7" x14ac:dyDescent="0.2">
      <c r="A41" s="1">
        <f t="shared" si="0"/>
        <v>34</v>
      </c>
      <c r="B41" s="170"/>
      <c r="C41" s="76" t="s">
        <v>105</v>
      </c>
      <c r="D41" s="71" t="s">
        <v>194</v>
      </c>
      <c r="E41" s="72" t="s">
        <v>196</v>
      </c>
      <c r="F41" s="73">
        <v>6600.0000000000009</v>
      </c>
      <c r="G41" s="74" t="s">
        <v>125</v>
      </c>
    </row>
    <row r="42" spans="1:7" x14ac:dyDescent="0.2">
      <c r="A42" s="1">
        <f t="shared" si="0"/>
        <v>35</v>
      </c>
      <c r="B42" s="170"/>
      <c r="C42" s="76" t="s">
        <v>105</v>
      </c>
      <c r="D42" s="71" t="s">
        <v>194</v>
      </c>
      <c r="E42" s="72" t="s">
        <v>197</v>
      </c>
      <c r="F42" s="73">
        <v>15180.000000000002</v>
      </c>
      <c r="G42" s="74" t="s">
        <v>125</v>
      </c>
    </row>
    <row r="43" spans="1:7" x14ac:dyDescent="0.2">
      <c r="A43" s="1">
        <f t="shared" si="0"/>
        <v>36</v>
      </c>
      <c r="B43" s="170"/>
      <c r="C43" s="76" t="s">
        <v>105</v>
      </c>
      <c r="D43" s="71" t="s">
        <v>112</v>
      </c>
      <c r="E43" s="72" t="s">
        <v>113</v>
      </c>
      <c r="F43" s="73">
        <v>220000.00000000003</v>
      </c>
      <c r="G43" s="74" t="s">
        <v>125</v>
      </c>
    </row>
    <row r="44" spans="1:7" x14ac:dyDescent="0.2">
      <c r="A44" s="1">
        <f t="shared" si="0"/>
        <v>37</v>
      </c>
      <c r="B44" s="166"/>
      <c r="C44" s="99" t="s">
        <v>37</v>
      </c>
      <c r="D44" s="99" t="s">
        <v>184</v>
      </c>
      <c r="E44" s="111" t="s">
        <v>235</v>
      </c>
      <c r="F44" s="101">
        <v>12230400</v>
      </c>
      <c r="G44" s="102" t="s">
        <v>212</v>
      </c>
    </row>
    <row r="45" spans="1:7" x14ac:dyDescent="0.2">
      <c r="A45" s="1">
        <f t="shared" si="0"/>
        <v>38</v>
      </c>
      <c r="B45" s="166"/>
      <c r="C45" s="99" t="s">
        <v>37</v>
      </c>
      <c r="D45" s="99" t="s">
        <v>184</v>
      </c>
      <c r="E45" s="111" t="s">
        <v>236</v>
      </c>
      <c r="F45" s="101">
        <v>759000</v>
      </c>
      <c r="G45" s="102" t="s">
        <v>212</v>
      </c>
    </row>
    <row r="46" spans="1:7" x14ac:dyDescent="0.2">
      <c r="A46" s="1">
        <f t="shared" si="0"/>
        <v>39</v>
      </c>
      <c r="B46" s="166"/>
      <c r="C46" s="99" t="s">
        <v>105</v>
      </c>
      <c r="D46" s="99" t="s">
        <v>112</v>
      </c>
      <c r="E46" s="111" t="s">
        <v>256</v>
      </c>
      <c r="F46" s="101">
        <v>7920000.0000000009</v>
      </c>
      <c r="G46" s="102" t="s">
        <v>212</v>
      </c>
    </row>
    <row r="47" spans="1:7" x14ac:dyDescent="0.2">
      <c r="A47" s="1">
        <f t="shared" si="0"/>
        <v>40</v>
      </c>
      <c r="B47" s="166"/>
      <c r="C47" s="99" t="s">
        <v>105</v>
      </c>
      <c r="D47" s="99" t="s">
        <v>112</v>
      </c>
      <c r="E47" s="111" t="s">
        <v>257</v>
      </c>
      <c r="F47" s="101">
        <v>693000</v>
      </c>
      <c r="G47" s="102" t="s">
        <v>212</v>
      </c>
    </row>
    <row r="48" spans="1:7" x14ac:dyDescent="0.2">
      <c r="A48" s="1">
        <f t="shared" si="0"/>
        <v>41</v>
      </c>
      <c r="B48" s="166"/>
      <c r="C48" s="99" t="s">
        <v>105</v>
      </c>
      <c r="D48" s="99" t="s">
        <v>112</v>
      </c>
      <c r="E48" s="100" t="s">
        <v>259</v>
      </c>
      <c r="F48" s="101">
        <v>2772000</v>
      </c>
      <c r="G48" s="102" t="s">
        <v>212</v>
      </c>
    </row>
    <row r="49" spans="1:7" x14ac:dyDescent="0.2">
      <c r="A49" s="1">
        <f t="shared" si="0"/>
        <v>42</v>
      </c>
      <c r="B49" s="166"/>
      <c r="C49" s="99" t="s">
        <v>105</v>
      </c>
      <c r="D49" s="99" t="s">
        <v>112</v>
      </c>
      <c r="E49" s="100" t="s">
        <v>260</v>
      </c>
      <c r="F49" s="110">
        <v>1408000</v>
      </c>
      <c r="G49" s="102" t="s">
        <v>212</v>
      </c>
    </row>
    <row r="50" spans="1:7" x14ac:dyDescent="0.2">
      <c r="A50" s="1">
        <f t="shared" si="0"/>
        <v>43</v>
      </c>
      <c r="B50" s="166"/>
      <c r="C50" s="99" t="s">
        <v>105</v>
      </c>
      <c r="D50" s="99" t="s">
        <v>112</v>
      </c>
      <c r="E50" s="100" t="s">
        <v>261</v>
      </c>
      <c r="F50" s="110">
        <v>814000.00000000012</v>
      </c>
      <c r="G50" s="102" t="s">
        <v>212</v>
      </c>
    </row>
    <row r="51" spans="1:7" x14ac:dyDescent="0.2">
      <c r="A51" s="1">
        <f t="shared" si="0"/>
        <v>44</v>
      </c>
      <c r="B51" s="166"/>
      <c r="C51" s="99" t="s">
        <v>105</v>
      </c>
      <c r="D51" s="99" t="s">
        <v>112</v>
      </c>
      <c r="E51" s="100" t="s">
        <v>258</v>
      </c>
      <c r="F51" s="110">
        <v>121000.00000000001</v>
      </c>
      <c r="G51" s="102" t="s">
        <v>212</v>
      </c>
    </row>
    <row r="52" spans="1:7" x14ac:dyDescent="0.2">
      <c r="A52" s="116">
        <f t="shared" si="0"/>
        <v>45</v>
      </c>
      <c r="F52" s="116">
        <v>0</v>
      </c>
    </row>
  </sheetData>
  <autoFilter ref="C7:G45" xr:uid="{00000000-0009-0000-0000-000008000000}"/>
  <mergeCells count="11">
    <mergeCell ref="A2:B6"/>
    <mergeCell ref="C2:G2"/>
    <mergeCell ref="C3:G3"/>
    <mergeCell ref="C4:G4"/>
    <mergeCell ref="C5:G5"/>
    <mergeCell ref="C6:G6"/>
    <mergeCell ref="B44:B51"/>
    <mergeCell ref="B12:B25"/>
    <mergeCell ref="B26:B29"/>
    <mergeCell ref="B30:B43"/>
    <mergeCell ref="B8:B11"/>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66</TotalTime>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ALL</vt:lpstr>
      <vt:lpstr>CD,SACD,Source</vt:lpstr>
      <vt:lpstr>DAｺﾝﾊﾞｰﾀｰ</vt:lpstr>
      <vt:lpstr>ﾌﾟﾘﾒｲﾝｱﾝﾌﾟ</vt:lpstr>
      <vt:lpstr>ﾌﾟﾘｱﾝﾌﾟ</vt:lpstr>
      <vt:lpstr>ﾊﾟﾜｰｱﾝﾌﾟ</vt:lpstr>
      <vt:lpstr>ｽﾋﾟｰｶｰ</vt:lpstr>
      <vt:lpstr>ANALOG,accesory</vt:lpstr>
      <vt:lpstr>ﾗｯｸ、音響</vt:lpstr>
      <vt:lpstr>ケーブル</vt:lpstr>
      <vt:lpstr>ヘッドフォン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6F 武田</dc:creator>
  <dc:description/>
  <cp:lastModifiedBy>武田 5555</cp:lastModifiedBy>
  <cp:revision>21</cp:revision>
  <cp:lastPrinted>2021-06-05T06:35:50Z</cp:lastPrinted>
  <dcterms:created xsi:type="dcterms:W3CDTF">2019-07-30T01:59:29Z</dcterms:created>
  <dcterms:modified xsi:type="dcterms:W3CDTF">2026-09-03T06:58:42Z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