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F2EBB062-31B4-483B-A264-BFCF76188BDF}" xr6:coauthVersionLast="47" xr6:coauthVersionMax="47" xr10:uidLastSave="{00000000-0000-0000-0000-000000000000}"/>
  <bookViews>
    <workbookView xWindow="-110" yWindow="-110" windowWidth="19420" windowHeight="10300" tabRatio="500"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ALL!$C$7:$G$334</definedName>
    <definedName name="_xlnm._FilterDatabase" localSheetId="7" hidden="1">'ANALOG,accesory'!$C$7:$G$65</definedName>
    <definedName name="_xlnm._FilterDatabase" localSheetId="1" hidden="1">'CD,SACD,Source'!$C$7:$G$45</definedName>
    <definedName name="_xlnm._FilterDatabase" localSheetId="2" hidden="1">DAｺﾝﾊﾞｰﾀｰ!$C$7:$G$12</definedName>
    <definedName name="_xlnm._FilterDatabase" localSheetId="9" hidden="1">ケーブル!$C$7:$G$33</definedName>
    <definedName name="_xlnm._FilterDatabase" localSheetId="6" hidden="1">ｽﾋﾟｰｶｰ!$C$7:$G$75</definedName>
    <definedName name="_xlnm._FilterDatabase" localSheetId="5" hidden="1">ﾊﾟﾜｰｱﾝﾌﾟ!$C$7:$G$32</definedName>
    <definedName name="_xlnm._FilterDatabase" localSheetId="4" hidden="1">ﾌﾟﾘｱﾝﾌﾟ!$C$7:$G$28</definedName>
    <definedName name="_xlnm._FilterDatabase" localSheetId="3" hidden="1">ﾌﾟﾘﾒｲﾝｱﾝﾌﾟ!$C$7:$G$38</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36" i="7" l="1"/>
  <c r="A95" i="1"/>
  <c r="A65" i="7"/>
  <c r="A285"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4" i="1"/>
  <c r="A163" i="1"/>
  <c r="A162" i="1"/>
  <c r="A161" i="1"/>
  <c r="A160" i="1"/>
  <c r="A159" i="1"/>
  <c r="A158" i="1"/>
  <c r="A157" i="1"/>
  <c r="A156" i="1"/>
  <c r="A155" i="1"/>
  <c r="A154" i="1"/>
  <c r="A153" i="1"/>
  <c r="A152" i="1"/>
  <c r="A151" i="1"/>
  <c r="A150" i="1"/>
  <c r="A149" i="1"/>
  <c r="A148" i="1"/>
  <c r="A147" i="1"/>
  <c r="A146" i="1"/>
  <c r="A24" i="6"/>
  <c r="A23" i="6"/>
  <c r="A20" i="5"/>
  <c r="A145" i="1"/>
  <c r="A144" i="1"/>
  <c r="A143" i="1"/>
  <c r="A142" i="1"/>
  <c r="A141" i="1"/>
  <c r="A140" i="1"/>
  <c r="A16" i="5"/>
  <c r="A17" i="5"/>
  <c r="A18" i="5"/>
  <c r="A19" i="5"/>
  <c r="A139" i="1"/>
  <c r="A138" i="1"/>
  <c r="A137" i="1"/>
  <c r="A135" i="1"/>
  <c r="A134" i="1"/>
  <c r="A133" i="1"/>
  <c r="A132" i="1"/>
  <c r="A131" i="1"/>
  <c r="A130" i="1"/>
  <c r="A129" i="1"/>
  <c r="A128" i="1"/>
  <c r="A127" i="1"/>
  <c r="A126" i="1"/>
  <c r="A15" i="9"/>
  <c r="A16" i="9"/>
  <c r="A17" i="9"/>
  <c r="A18" i="9"/>
  <c r="A22" i="8"/>
  <c r="A23" i="8"/>
  <c r="A24" i="8"/>
  <c r="A25" i="8"/>
  <c r="A26" i="8"/>
  <c r="A27" i="8"/>
  <c r="A28" i="8"/>
  <c r="A29" i="8"/>
  <c r="A30" i="8"/>
  <c r="A31" i="8"/>
  <c r="A32" i="8"/>
  <c r="A33" i="8"/>
  <c r="A34" i="8"/>
  <c r="A35" i="8"/>
  <c r="A36" i="8"/>
  <c r="A37" i="8"/>
  <c r="A55" i="7"/>
  <c r="A33" i="2"/>
  <c r="A34" i="4"/>
  <c r="A35" i="4"/>
  <c r="A30" i="2"/>
  <c r="A31" i="2"/>
  <c r="A32" i="2"/>
  <c r="A34" i="2"/>
  <c r="A29" i="4"/>
  <c r="A83" i="1"/>
  <c r="A71" i="7"/>
  <c r="A79" i="1"/>
  <c r="A22" i="2"/>
  <c r="A15" i="8"/>
  <c r="A44" i="7"/>
  <c r="A15" i="6"/>
  <c r="A14" i="6"/>
  <c r="A13" i="5"/>
  <c r="A12" i="5"/>
  <c r="A119" i="1"/>
  <c r="A117" i="1"/>
  <c r="A116" i="1"/>
  <c r="A112" i="1"/>
  <c r="A110" i="1"/>
  <c r="A111" i="1"/>
  <c r="A109" i="1"/>
  <c r="A108" i="1"/>
  <c r="A107" i="1"/>
  <c r="A80" i="1"/>
  <c r="A21" i="2"/>
  <c r="A57" i="8"/>
  <c r="A29" i="2"/>
  <c r="A44" i="2"/>
  <c r="A72" i="7"/>
  <c r="A99" i="1"/>
  <c r="A39" i="7"/>
  <c r="F1" i="3"/>
  <c r="A36" i="4"/>
  <c r="A43" i="2"/>
  <c r="A61" i="8"/>
  <c r="A10" i="6"/>
  <c r="A9" i="6"/>
  <c r="A90" i="1"/>
  <c r="A81" i="1"/>
  <c r="A78" i="1" l="1"/>
  <c r="A82" i="1"/>
  <c r="A84" i="1"/>
  <c r="A85" i="1"/>
  <c r="A86" i="1"/>
  <c r="A87" i="1"/>
  <c r="A88" i="1"/>
  <c r="A89" i="1"/>
  <c r="A91" i="1"/>
  <c r="A92" i="1"/>
  <c r="A93" i="1"/>
  <c r="A24" i="1"/>
  <c r="A25" i="4"/>
  <c r="A19" i="1"/>
  <c r="A12" i="1"/>
  <c r="A12" i="2"/>
  <c r="A13" i="2"/>
  <c r="A64" i="8" l="1"/>
  <c r="A63" i="8"/>
  <c r="A62" i="8"/>
  <c r="A51" i="7"/>
  <c r="A40" i="7"/>
  <c r="A100" i="1"/>
  <c r="A12" i="3"/>
  <c r="A30" i="6"/>
  <c r="A26" i="5"/>
  <c r="A28" i="4"/>
  <c r="A20" i="8"/>
  <c r="A48" i="7"/>
  <c r="A22" i="6"/>
  <c r="A21" i="6"/>
  <c r="A33" i="6"/>
  <c r="A56" i="7"/>
  <c r="A47" i="7"/>
  <c r="A18" i="6"/>
  <c r="A9" i="5"/>
  <c r="A30" i="4"/>
  <c r="A23" i="2"/>
  <c r="A54" i="8"/>
  <c r="A104" i="1"/>
  <c r="A12" i="8"/>
  <c r="A17" i="6"/>
  <c r="A103" i="1"/>
  <c r="A105" i="1"/>
  <c r="A13" i="8"/>
  <c r="A18" i="8"/>
  <c r="A27" i="4"/>
  <c r="A26" i="2"/>
  <c r="A32" i="6"/>
  <c r="A28" i="5"/>
  <c r="A10" i="5"/>
  <c r="A11" i="9"/>
  <c r="A12" i="9"/>
  <c r="A10" i="9"/>
  <c r="A9" i="9"/>
  <c r="A124" i="1"/>
  <c r="A123" i="1"/>
  <c r="A122" i="1"/>
  <c r="A45" i="7"/>
  <c r="A43" i="7"/>
  <c r="A16" i="6"/>
  <c r="A30" i="10"/>
  <c r="A33" i="10"/>
  <c r="A114" i="1"/>
  <c r="A24" i="2"/>
  <c r="A22" i="10"/>
  <c r="A73" i="7"/>
  <c r="A46" i="9" l="1"/>
  <c r="A45" i="9"/>
  <c r="A16" i="11" l="1"/>
  <c r="A1" i="11" s="1"/>
  <c r="A15" i="11"/>
  <c r="A14" i="11"/>
  <c r="A13" i="11"/>
  <c r="A12" i="11"/>
  <c r="A11" i="11"/>
  <c r="A10" i="11"/>
  <c r="A9" i="11"/>
  <c r="A8" i="11"/>
  <c r="F1" i="11"/>
  <c r="A39" i="10"/>
  <c r="A1" i="10" s="1"/>
  <c r="A38" i="10"/>
  <c r="A37" i="10"/>
  <c r="A36" i="10"/>
  <c r="A35" i="10"/>
  <c r="A34" i="10"/>
  <c r="A32" i="10"/>
  <c r="A31" i="10"/>
  <c r="A29" i="10"/>
  <c r="A28" i="10"/>
  <c r="A27" i="10"/>
  <c r="A26" i="10"/>
  <c r="A25" i="10"/>
  <c r="A24" i="10"/>
  <c r="A23" i="10"/>
  <c r="A21"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5" i="7"/>
  <c r="A1" i="7" s="1"/>
  <c r="A74" i="7"/>
  <c r="A70" i="7"/>
  <c r="A69" i="7"/>
  <c r="A68" i="7"/>
  <c r="A67" i="7"/>
  <c r="A66" i="7"/>
  <c r="A64" i="7"/>
  <c r="A63" i="7"/>
  <c r="A62" i="7"/>
  <c r="A61" i="7"/>
  <c r="A60" i="7"/>
  <c r="A57" i="7"/>
  <c r="A54" i="7"/>
  <c r="A53" i="7"/>
  <c r="A52" i="7"/>
  <c r="A50" i="7"/>
  <c r="A49" i="7"/>
  <c r="A46" i="7"/>
  <c r="A42" i="7"/>
  <c r="A41" i="7"/>
  <c r="A38" i="7"/>
  <c r="A37"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F1" i="7"/>
  <c r="A1" i="6"/>
  <c r="A31" i="6"/>
  <c r="A29" i="6"/>
  <c r="A28" i="6"/>
  <c r="A27" i="6"/>
  <c r="A26" i="6"/>
  <c r="A25" i="6"/>
  <c r="A20" i="6"/>
  <c r="A19" i="6"/>
  <c r="A13" i="6"/>
  <c r="A12" i="6"/>
  <c r="A11" i="6"/>
  <c r="A8" i="6"/>
  <c r="F1" i="6"/>
  <c r="A29" i="5"/>
  <c r="A1" i="5" s="1"/>
  <c r="A27" i="5"/>
  <c r="A25" i="5"/>
  <c r="A24" i="5"/>
  <c r="A23" i="5"/>
  <c r="A22" i="5"/>
  <c r="A21" i="5"/>
  <c r="A15" i="5"/>
  <c r="A14" i="5"/>
  <c r="A11" i="5"/>
  <c r="A8" i="5"/>
  <c r="F1" i="5"/>
  <c r="A38" i="4"/>
  <c r="A1" i="4" s="1"/>
  <c r="A37" i="4"/>
  <c r="A33" i="4"/>
  <c r="A32" i="4"/>
  <c r="A31" i="4"/>
  <c r="A26" i="4"/>
  <c r="A24" i="4"/>
  <c r="A23" i="4"/>
  <c r="A22" i="4"/>
  <c r="A21" i="4"/>
  <c r="A20" i="4"/>
  <c r="A19" i="4"/>
  <c r="A18" i="4"/>
  <c r="A17" i="4"/>
  <c r="A16" i="4"/>
  <c r="A15" i="4"/>
  <c r="A14" i="4"/>
  <c r="A13" i="4"/>
  <c r="A12" i="4"/>
  <c r="A11" i="4"/>
  <c r="A10" i="4"/>
  <c r="A9" i="4"/>
  <c r="A8" i="4"/>
  <c r="F1" i="4"/>
  <c r="A13" i="3"/>
  <c r="A1" i="3" s="1"/>
  <c r="A11" i="3"/>
  <c r="A10" i="3"/>
  <c r="A9" i="3"/>
  <c r="A46" i="2"/>
  <c r="A1" i="2" s="1"/>
  <c r="A45" i="2"/>
  <c r="A42" i="2"/>
  <c r="A41" i="2"/>
  <c r="A40" i="2"/>
  <c r="A39" i="2"/>
  <c r="A38" i="2"/>
  <c r="A37" i="2"/>
  <c r="A36" i="2"/>
  <c r="A35" i="2"/>
  <c r="A28" i="2"/>
  <c r="A27" i="2"/>
  <c r="A25" i="2"/>
  <c r="A20" i="2"/>
  <c r="A19" i="2"/>
  <c r="A17" i="2"/>
  <c r="A16" i="2"/>
  <c r="A15" i="2"/>
  <c r="A14" i="2"/>
  <c r="A18" i="2"/>
  <c r="A11" i="2"/>
  <c r="A10" i="2"/>
  <c r="A9" i="2"/>
  <c r="A8" i="2"/>
  <c r="F1" i="2"/>
  <c r="A1" i="1"/>
  <c r="A125" i="1"/>
  <c r="A121" i="1"/>
  <c r="A120" i="1"/>
  <c r="A118" i="1"/>
  <c r="A115" i="1"/>
  <c r="A113" i="1"/>
  <c r="A106" i="1"/>
  <c r="A102" i="1"/>
  <c r="A101" i="1"/>
  <c r="A98" i="1"/>
  <c r="A97" i="1"/>
  <c r="A96" i="1"/>
  <c r="A94"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<sst xmlns="http://schemas.openxmlformats.org/spreadsheetml/2006/main" count="2722" uniqueCount="598">
  <si>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</si>
  <si>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</si>
  <si>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</si>
  <si>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</si>
  <si>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</si>
  <si>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</si>
  <si>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</si>
  <si>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</si>
  <si>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</si>
  <si>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</si>
  <si>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</si>
  <si>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</si>
  <si>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</si>
  <si>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</si>
  <si>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</si>
  <si>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</si>
  <si>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</si>
  <si>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</si>
  <si>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</si>
  <si>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</si>
  <si>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</si>
  <si>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</si>
  <si>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</si>
  <si>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</si>
  <si>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</si>
  <si>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</si>
  <si>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</si>
  <si>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</si>
  <si>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</si>
  <si>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</si>
  <si>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</si>
  <si>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</si>
  <si>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</si>
  <si>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</si>
  <si>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</si>
  <si>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</si>
  <si>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</si>
  <si>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</si>
  <si>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</si>
  <si>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</si>
  <si>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</si>
  <si>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</si>
  <si>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</si>
  <si>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</si>
  <si>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</si>
  <si>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</si>
  <si>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</si>
  <si>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MA7200</t>
  </si>
  <si>
    <t>UESUGI</t>
  </si>
  <si>
    <t>U-BROS 660</t>
  </si>
  <si>
    <t>プリアンプ</t>
  </si>
  <si>
    <t>CL-38UC</t>
  </si>
  <si>
    <t>パワーアンプ</t>
  </si>
  <si>
    <t>MQ-88UC</t>
  </si>
  <si>
    <t>U-BROS 120R</t>
  </si>
  <si>
    <t>BRODMANN</t>
  </si>
  <si>
    <t>FRANCO SERBLIN</t>
  </si>
  <si>
    <t>ACCORDO</t>
  </si>
  <si>
    <t>S4700</t>
  </si>
  <si>
    <t>S3900</t>
  </si>
  <si>
    <t>ELECTA AMATOR3</t>
  </si>
  <si>
    <t>SL-1200G</t>
  </si>
  <si>
    <t>3F</t>
  </si>
  <si>
    <t>DAコンバーター</t>
  </si>
  <si>
    <t>OCTAVE</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</si>
  <si>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</si>
  <si>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</si>
  <si>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</si>
  <si>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</si>
  <si>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</si>
  <si>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</si>
  <si>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</si>
  <si>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</si>
  <si>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</si>
  <si>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</si>
  <si>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</si>
  <si>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</si>
  <si>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</si>
  <si>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</si>
  <si>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</si>
  <si>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</si>
  <si>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</si>
  <si>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</si>
  <si>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</si>
  <si>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</si>
  <si>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AURORASOUND</t>
  </si>
  <si>
    <t>SE-R1</t>
  </si>
  <si>
    <t>SOPRA2</t>
  </si>
  <si>
    <t>FRANCO SERIBLIN</t>
  </si>
  <si>
    <t>ACCORDO ESSENCE</t>
  </si>
  <si>
    <t>TAD-E1TX</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</si>
  <si>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</si>
  <si>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</si>
  <si>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</si>
  <si>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</si>
  <si>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</si>
  <si>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</si>
  <si>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</si>
  <si>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</si>
  <si>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</si>
  <si>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</si>
  <si>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</si>
  <si>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</si>
  <si>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</si>
  <si>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</si>
  <si>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</si>
  <si>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</si>
  <si>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</si>
  <si>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</si>
  <si>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</si>
  <si>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</si>
  <si>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</si>
  <si>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</si>
  <si>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</si>
  <si>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</si>
  <si>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</si>
  <si>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</si>
  <si>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</si>
  <si>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</si>
  <si>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</si>
  <si>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</si>
  <si>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</si>
  <si>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</si>
  <si>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</si>
  <si>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</si>
  <si>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</si>
  <si>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</si>
  <si>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</si>
  <si>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</si>
  <si>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</si>
  <si>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</si>
  <si>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</si>
  <si>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</si>
  <si>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</si>
  <si>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</si>
  <si>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</si>
  <si>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</si>
  <si>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</si>
  <si>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</si>
  <si>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</si>
  <si>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</si>
  <si>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</si>
  <si>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</si>
  <si>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</si>
  <si>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</si>
  <si>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</si>
  <si>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</si>
  <si>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</si>
  <si>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</si>
  <si>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</si>
  <si>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</si>
  <si>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</si>
  <si>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</si>
  <si>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</si>
  <si>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</si>
  <si>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</si>
  <si>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</si>
  <si>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</si>
  <si>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</si>
  <si>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</si>
  <si>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</si>
  <si>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</si>
  <si>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</si>
  <si>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</si>
  <si>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</si>
  <si>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</si>
  <si>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</si>
  <si>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</si>
  <si>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</si>
  <si>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</si>
  <si>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</si>
  <si>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</si>
  <si>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</si>
  <si>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</si>
  <si>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</si>
  <si>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</si>
  <si>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</si>
  <si>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</si>
  <si>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</si>
  <si>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</si>
  <si>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</si>
  <si>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</si>
  <si>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</si>
  <si>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</si>
  <si>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</si>
  <si>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</si>
  <si>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</si>
  <si>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</si>
  <si>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</si>
  <si>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</si>
  <si>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</si>
  <si>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</si>
  <si>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</si>
  <si>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</si>
  <si>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</si>
  <si>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</si>
  <si>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</si>
  <si>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</si>
  <si>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</si>
  <si>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</si>
  <si>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</si>
  <si>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</si>
  <si>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</si>
  <si>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</si>
  <si>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</si>
  <si>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</si>
  <si>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</si>
  <si>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</si>
  <si>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</si>
  <si>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</si>
  <si>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</si>
  <si>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</si>
  <si>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</si>
  <si>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</si>
  <si>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</si>
  <si>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</si>
  <si>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</si>
  <si>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</si>
  <si>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</si>
  <si>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</si>
  <si>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</si>
  <si>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F1</t>
  </si>
  <si>
    <t>VITUS AUDIO</t>
  </si>
  <si>
    <t xml:space="preserve">Vitus Audio SIA-025 　 </t>
  </si>
  <si>
    <t>grandioso CX</t>
  </si>
  <si>
    <t>SL-102（Anodized Gray)</t>
  </si>
  <si>
    <t>SM-102（Anodized Gray)</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</si>
  <si>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</si>
  <si>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</si>
  <si>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</si>
  <si>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</si>
  <si>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</si>
  <si>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</si>
  <si>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</si>
  <si>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</si>
  <si>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</si>
  <si>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</si>
  <si>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</si>
  <si>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</si>
  <si>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</si>
  <si>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</si>
  <si>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</si>
  <si>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</si>
  <si>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</si>
  <si>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</si>
  <si>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</si>
  <si>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</si>
  <si>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</si>
  <si>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</si>
  <si>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</si>
  <si>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</si>
  <si>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</si>
  <si>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</si>
  <si>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</si>
  <si>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</si>
  <si>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</si>
  <si>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</si>
  <si>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</si>
  <si>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</si>
  <si>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</si>
  <si>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</si>
  <si>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</si>
  <si>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</si>
  <si>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</si>
  <si>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</si>
  <si>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</si>
  <si>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</si>
  <si>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</si>
  <si>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</si>
  <si>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</si>
  <si>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</si>
  <si>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</si>
  <si>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</si>
  <si>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</si>
  <si>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Vivid Audio</t>
    <phoneticPr fontId="9"/>
  </si>
  <si>
    <t>G1 Giya Spirit(Order color)</t>
    <phoneticPr fontId="9"/>
  </si>
  <si>
    <t>Ta.Qu.To-AES 1.0m</t>
    <phoneticPr fontId="9"/>
  </si>
  <si>
    <t>W5 SE Plus</t>
    <phoneticPr fontId="9"/>
  </si>
  <si>
    <t>AVALON</t>
    <phoneticPr fontId="9"/>
  </si>
  <si>
    <t>SAGA</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</si>
  <si>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</si>
  <si>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</si>
  <si>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</si>
  <si>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</si>
  <si>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</si>
  <si>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</si>
  <si>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</si>
  <si>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</si>
  <si>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</si>
  <si>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</si>
  <si>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</si>
  <si>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</si>
  <si>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</si>
  <si>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</si>
  <si>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</si>
  <si>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XLAES1 x 2</t>
    <phoneticPr fontId="9"/>
  </si>
  <si>
    <t>CHORD</t>
    <phoneticPr fontId="9"/>
  </si>
  <si>
    <t>Ultima 5/２台</t>
    <rPh sb="10" eb="11">
      <t>ダイ</t>
    </rPh>
    <phoneticPr fontId="9"/>
  </si>
  <si>
    <t>Ultima Pre2</t>
    <phoneticPr fontId="9"/>
  </si>
  <si>
    <t>B&amp;W</t>
    <phoneticPr fontId="9"/>
  </si>
  <si>
    <t>税込希望小売価格</t>
    <rPh sb="2" eb="8">
      <t>キボウコウリカカク</t>
    </rPh>
    <phoneticPr fontId="9"/>
  </si>
  <si>
    <t>税込希望小売価格</t>
    <phoneticPr fontId="9"/>
  </si>
  <si>
    <t>N-05XD</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</si>
  <si>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</si>
  <si>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</si>
  <si>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</si>
  <si>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</si>
  <si>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</si>
  <si>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</si>
  <si>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</si>
  <si>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</si>
  <si>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</si>
  <si>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</si>
  <si>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</si>
  <si>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</si>
  <si>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</si>
  <si>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</si>
  <si>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</si>
  <si>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</si>
  <si>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</si>
  <si>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</si>
  <si>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</si>
  <si>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</si>
  <si>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</si>
  <si>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</si>
  <si>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</si>
  <si>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</si>
  <si>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</si>
  <si>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</si>
  <si>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D-07X</t>
    <phoneticPr fontId="9"/>
  </si>
  <si>
    <t>CL-1000</t>
    <phoneticPr fontId="9"/>
  </si>
  <si>
    <t>L-509Z</t>
    <phoneticPr fontId="9"/>
  </si>
  <si>
    <t>C-2300</t>
    <phoneticPr fontId="9"/>
  </si>
  <si>
    <t>U-BROS 300 AHPS</t>
    <phoneticPr fontId="9"/>
  </si>
  <si>
    <t>U-BROS 300 AHPS</t>
    <phoneticPr fontId="9"/>
  </si>
  <si>
    <t>ACCUPHASE</t>
    <phoneticPr fontId="9"/>
  </si>
  <si>
    <t>C-2300</t>
    <phoneticPr fontId="9"/>
  </si>
  <si>
    <t>ACCUPHASE</t>
    <phoneticPr fontId="9"/>
  </si>
  <si>
    <t>Amati G5 (Graphite)</t>
    <phoneticPr fontId="9"/>
  </si>
  <si>
    <t>801 D4 Signature(California Burl Gloss)</t>
    <phoneticPr fontId="9"/>
  </si>
  <si>
    <t>C-10X</t>
    <phoneticPr fontId="9"/>
  </si>
  <si>
    <t>ESOTERIC</t>
    <phoneticPr fontId="9"/>
  </si>
  <si>
    <t>Grandioso S1X</t>
    <phoneticPr fontId="9"/>
  </si>
  <si>
    <t>スピーカー</t>
    <phoneticPr fontId="9"/>
  </si>
  <si>
    <t>801D4 BK</t>
    <phoneticPr fontId="9"/>
  </si>
  <si>
    <t>803D4 BK</t>
    <phoneticPr fontId="9"/>
  </si>
  <si>
    <t>VIVID AUDIO</t>
    <phoneticPr fontId="9"/>
  </si>
  <si>
    <t>KAYA S12 AB</t>
    <phoneticPr fontId="9"/>
  </si>
  <si>
    <t>A-80</t>
    <phoneticPr fontId="9"/>
  </si>
  <si>
    <t>P-4600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</si>
  <si>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</si>
  <si>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</si>
  <si>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</si>
  <si>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</si>
  <si>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</si>
  <si>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</si>
  <si>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</si>
  <si>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</si>
  <si>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</si>
  <si>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</si>
  <si>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</si>
  <si>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</si>
  <si>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</si>
  <si>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</si>
  <si>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</si>
  <si>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</si>
  <si>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</si>
  <si>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</si>
  <si>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</si>
  <si>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</si>
  <si>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</si>
  <si>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</si>
  <si>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</si>
  <si>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</si>
  <si>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</si>
  <si>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</si>
  <si>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</si>
  <si>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</si>
  <si>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</si>
  <si>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</si>
  <si>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</si>
  <si>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</si>
  <si>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</si>
  <si>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</si>
  <si>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</si>
  <si>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</si>
  <si>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</si>
  <si>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</si>
  <si>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</si>
  <si>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</si>
  <si>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</si>
  <si>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</si>
  <si>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</si>
  <si>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</si>
  <si>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</si>
  <si>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</si>
  <si>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</si>
  <si>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</si>
  <si>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</si>
  <si>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</si>
  <si>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</si>
  <si>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</si>
  <si>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</si>
  <si>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</si>
  <si>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</si>
  <si>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</si>
  <si>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</si>
  <si>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</si>
  <si>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</si>
  <si>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</si>
  <si>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</si>
  <si>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</si>
  <si>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</si>
  <si>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</si>
  <si>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</si>
  <si>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</si>
  <si>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</si>
  <si>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</si>
  <si>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</si>
  <si>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</si>
  <si>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</si>
  <si>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</si>
  <si>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</si>
  <si>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</si>
  <si>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</si>
  <si>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</si>
  <si>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</si>
  <si>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</si>
  <si>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</si>
  <si>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</si>
  <si>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</si>
  <si>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</si>
  <si>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</si>
  <si>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</si>
  <si>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</si>
  <si>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</si>
  <si>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</si>
  <si>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</si>
  <si>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</si>
  <si>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</si>
  <si>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</si>
  <si>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</si>
  <si>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</si>
  <si>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</si>
  <si>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</si>
  <si>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</si>
  <si>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</si>
  <si>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</si>
  <si>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</si>
  <si>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</si>
  <si>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</si>
  <si>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</si>
  <si>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</si>
  <si>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</si>
  <si>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</si>
  <si>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</si>
  <si>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</si>
  <si>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</si>
  <si>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</si>
  <si>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</si>
  <si>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</si>
  <si>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</si>
  <si>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</si>
  <si>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</si>
  <si>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</si>
  <si>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</si>
  <si>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</si>
  <si>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</si>
  <si>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</si>
  <si>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</si>
  <si>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</si>
  <si>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</si>
  <si>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</si>
  <si>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</si>
  <si>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</si>
  <si>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</si>
  <si>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</si>
  <si>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</si>
  <si>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</si>
  <si>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</si>
  <si>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</si>
  <si>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</si>
  <si>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</si>
  <si>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</si>
  <si>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</si>
  <si>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</si>
  <si>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</si>
  <si>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</si>
  <si>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</si>
  <si>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V70 CLASS A</t>
    <phoneticPr fontId="9"/>
  </si>
  <si>
    <t>ULTIMA PRE2</t>
    <phoneticPr fontId="9"/>
  </si>
  <si>
    <t>S-05</t>
    <phoneticPr fontId="9"/>
  </si>
  <si>
    <t>Ferrum Audio</t>
    <phoneticPr fontId="9"/>
  </si>
  <si>
    <t>HYPSOS</t>
    <phoneticPr fontId="9"/>
  </si>
  <si>
    <t>PIEGA</t>
    <phoneticPr fontId="9"/>
  </si>
  <si>
    <t>E-800S</t>
    <phoneticPr fontId="9"/>
  </si>
  <si>
    <t>E-800S</t>
    <phoneticPr fontId="9"/>
  </si>
  <si>
    <t>A-48S</t>
    <phoneticPr fontId="9"/>
  </si>
  <si>
    <t>A-48S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</si>
  <si>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</si>
  <si>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</si>
  <si>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</si>
  <si>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</si>
  <si>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</si>
  <si>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</si>
  <si>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</si>
  <si>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</si>
  <si>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</si>
  <si>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</si>
  <si>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</si>
  <si>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</si>
  <si>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</si>
  <si>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</si>
  <si>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</si>
  <si>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</si>
  <si>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</si>
  <si>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</si>
  <si>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</si>
  <si>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</si>
  <si>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</si>
  <si>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</si>
  <si>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</si>
  <si>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</si>
  <si>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</si>
  <si>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</si>
  <si>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</si>
  <si>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</si>
  <si>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</si>
  <si>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</si>
  <si>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</si>
  <si>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</si>
  <si>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</si>
  <si>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</si>
  <si>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</si>
  <si>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</si>
  <si>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</si>
  <si>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</si>
  <si>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</si>
  <si>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</si>
  <si>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</si>
  <si>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</si>
  <si>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</si>
  <si>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</si>
  <si>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</si>
  <si>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</si>
  <si>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</si>
  <si>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</si>
  <si>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</si>
  <si>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</si>
  <si>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</si>
  <si>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</si>
  <si>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</si>
  <si>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</si>
  <si>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</si>
  <si>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</si>
  <si>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</si>
  <si>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</si>
  <si>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</si>
  <si>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</si>
  <si>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</si>
  <si>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Wattson Audio</t>
    <phoneticPr fontId="9"/>
  </si>
  <si>
    <t>Madison LE STREAMER</t>
    <phoneticPr fontId="9"/>
  </si>
  <si>
    <t>ESOTERIC</t>
    <phoneticPr fontId="9"/>
  </si>
  <si>
    <t>MARANTZ</t>
    <phoneticPr fontId="9"/>
  </si>
  <si>
    <t>MODEL 10</t>
    <phoneticPr fontId="9"/>
  </si>
  <si>
    <t>F-01</t>
    <phoneticPr fontId="9"/>
  </si>
  <si>
    <t>Grandioso C1X SOLO</t>
    <phoneticPr fontId="9"/>
  </si>
  <si>
    <t>TAD-ME1TX＋ST3TX</t>
    <phoneticPr fontId="9"/>
  </si>
  <si>
    <t>TAD-CE1TX＋ST2TX</t>
    <phoneticPr fontId="9"/>
  </si>
  <si>
    <t>COAX811</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</si>
  <si>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</si>
  <si>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</si>
  <si>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</si>
  <si>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</si>
  <si>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</si>
  <si>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</si>
  <si>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</si>
  <si>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</si>
  <si>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</si>
  <si>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</si>
  <si>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</si>
  <si>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</si>
  <si>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</si>
  <si>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</si>
  <si>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</si>
  <si>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</si>
  <si>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</si>
  <si>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</si>
  <si>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</si>
  <si>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</si>
  <si>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</si>
  <si>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</si>
  <si>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</si>
  <si>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</si>
  <si>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</si>
  <si>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</si>
  <si>
    <t>C-3900S</t>
    <phoneticPr fontId="9"/>
  </si>
  <si>
    <t>DP-570S</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</si>
</sst>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9">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89">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6" fillId="8" borderId="4" xfId="2" applyFont="1" applyFill="1" applyBorder="1" applyProtection="1">
      <protection locked="0"/>
    </xf>
    <xf numFmtId="49" fontId="6" fillId="8" borderId="4" xfId="2" applyNumberFormat="1" applyFont="1" applyFill="1" applyBorder="1" applyProtection="1">
      <protection locked="0"/>
    </xf>
    <xf numFmtId="176" fontId="0" fillId="8" borderId="4" xfId="11" applyFont="1" applyFill="1" applyBorder="1" applyAlignment="1" applyProtection="1">
      <alignment horizontal="right"/>
      <protection locked="0"/>
    </xf>
    <xf numFmtId="0" fontId="0" fillId="8" borderId="4" xfId="0" applyFill="1" applyBorder="1" applyAlignment="1" applyProtection="1">
      <alignment vertic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0" fontId="6" fillId="8" borderId="4" xfId="2" applyFont="1" applyFill="1" applyBorder="1" applyAlignment="1" applyProtection="1">
      <alignment horizont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2" fillId="5" borderId="2"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5"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34"/>
  <sheetViews>
    <sheetView tabSelected="1"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A334-1</f>
        <v>-1</v>
      </c>
      <c r="F1" s="3">
        <f>SUM(F8:F3890)</f>
        <v>759431600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300</v>
      </c>
      <c r="G7" s="5" t="s">
        <v>8</v>
      </c>
    </row>
    <row r="8" spans="1:9" x14ac:dyDescent="0.2">
      <c r="A8" s="1">
        <f t="shared" ref="A8:A68" si="0">ROW()-7</f>
        <v>1</v>
      </c>
      <c r="B8" s="167"/>
      <c r="C8" s="127" t="s">
        <v>9</v>
      </c>
      <c r="D8" s="127" t="s">
        <v>10</v>
      </c>
      <c r="E8" s="128" t="s">
        <v>11</v>
      </c>
      <c r="F8" s="129">
        <v>440000</v>
      </c>
      <c r="G8" s="130" t="s">
        <v>12</v>
      </c>
    </row>
    <row r="9" spans="1:9" x14ac:dyDescent="0.2">
      <c r="A9" s="1">
        <f t="shared" si="0"/>
        <v>2</v>
      </c>
      <c r="B9" s="167"/>
      <c r="C9" s="127" t="s">
        <v>9</v>
      </c>
      <c r="D9" s="127" t="s">
        <v>368</v>
      </c>
      <c r="E9" s="128" t="s">
        <v>369</v>
      </c>
      <c r="F9" s="129">
        <v>198000</v>
      </c>
      <c r="G9" s="130" t="s">
        <v>12</v>
      </c>
    </row>
    <row r="10" spans="1:9" x14ac:dyDescent="0.2">
      <c r="A10" s="1">
        <f t="shared" si="0"/>
        <v>3</v>
      </c>
      <c r="B10" s="167"/>
      <c r="C10" s="127" t="s">
        <v>9</v>
      </c>
      <c r="D10" s="127" t="s">
        <v>368</v>
      </c>
      <c r="E10" s="128" t="s">
        <v>370</v>
      </c>
      <c r="F10" s="129">
        <v>336600</v>
      </c>
      <c r="G10" s="130" t="s">
        <v>371</v>
      </c>
    </row>
    <row r="11" spans="1:9" x14ac:dyDescent="0.2">
      <c r="A11" s="1">
        <f t="shared" si="0"/>
        <v>4</v>
      </c>
      <c r="B11" s="167"/>
      <c r="C11" s="127" t="s">
        <v>9</v>
      </c>
      <c r="D11" s="127" t="s">
        <v>13</v>
      </c>
      <c r="E11" s="131" t="s">
        <v>372</v>
      </c>
      <c r="F11" s="129">
        <v>825000</v>
      </c>
      <c r="G11" s="130" t="s">
        <v>12</v>
      </c>
    </row>
    <row r="12" spans="1:9" x14ac:dyDescent="0.2">
      <c r="A12" s="1">
        <f t="shared" si="0"/>
        <v>5</v>
      </c>
      <c r="B12" s="167"/>
      <c r="C12" s="127" t="s">
        <v>9</v>
      </c>
      <c r="D12" s="132" t="s">
        <v>373</v>
      </c>
      <c r="E12" s="133" t="s">
        <v>374</v>
      </c>
      <c r="F12" s="9">
        <v>418000</v>
      </c>
      <c r="G12" s="134" t="s">
        <v>12</v>
      </c>
    </row>
    <row r="13" spans="1:9" x14ac:dyDescent="0.2">
      <c r="A13" s="1">
        <f t="shared" si="0"/>
        <v>6</v>
      </c>
      <c r="B13" s="167"/>
      <c r="C13" s="127" t="s">
        <v>9</v>
      </c>
      <c r="D13" s="132" t="s">
        <v>375</v>
      </c>
      <c r="E13" s="133" t="s">
        <v>376</v>
      </c>
      <c r="F13" s="9">
        <v>370000</v>
      </c>
      <c r="G13" s="134" t="s">
        <v>12</v>
      </c>
    </row>
    <row r="14" spans="1:9" x14ac:dyDescent="0.2">
      <c r="A14" s="1">
        <f t="shared" si="0"/>
        <v>7</v>
      </c>
      <c r="B14" s="167"/>
      <c r="C14" s="127" t="s">
        <v>15</v>
      </c>
      <c r="D14" s="135" t="s">
        <v>16</v>
      </c>
      <c r="E14" s="135" t="s">
        <v>378</v>
      </c>
      <c r="F14" s="9">
        <v>429000</v>
      </c>
      <c r="G14" s="134" t="s">
        <v>379</v>
      </c>
    </row>
    <row r="15" spans="1:9" x14ac:dyDescent="0.2">
      <c r="A15" s="1">
        <f t="shared" si="0"/>
        <v>8</v>
      </c>
      <c r="B15" s="167"/>
      <c r="C15" s="127" t="s">
        <v>15</v>
      </c>
      <c r="D15" s="135" t="s">
        <v>380</v>
      </c>
      <c r="E15" s="135" t="s">
        <v>387</v>
      </c>
      <c r="F15" s="9">
        <v>330000</v>
      </c>
      <c r="G15" s="134" t="s">
        <v>12</v>
      </c>
    </row>
    <row r="16" spans="1:9" x14ac:dyDescent="0.2">
      <c r="A16" s="1">
        <f t="shared" si="0"/>
        <v>9</v>
      </c>
      <c r="B16" s="167"/>
      <c r="C16" s="127" t="s">
        <v>15</v>
      </c>
      <c r="D16" s="127" t="s">
        <v>13</v>
      </c>
      <c r="E16" s="128" t="s">
        <v>17</v>
      </c>
      <c r="F16" s="129">
        <v>231000</v>
      </c>
      <c r="G16" s="130" t="s">
        <v>12</v>
      </c>
    </row>
    <row r="17" spans="1:7" x14ac:dyDescent="0.2">
      <c r="A17" s="1">
        <f t="shared" si="0"/>
        <v>10</v>
      </c>
      <c r="B17" s="167"/>
      <c r="C17" s="127" t="s">
        <v>15</v>
      </c>
      <c r="D17" s="127" t="s">
        <v>380</v>
      </c>
      <c r="E17" s="128" t="s">
        <v>388</v>
      </c>
      <c r="F17" s="129">
        <v>352000</v>
      </c>
      <c r="G17" s="130" t="s">
        <v>12</v>
      </c>
    </row>
    <row r="18" spans="1:7" x14ac:dyDescent="0.2">
      <c r="A18" s="1">
        <f t="shared" si="0"/>
        <v>11</v>
      </c>
      <c r="B18" s="167"/>
      <c r="C18" s="127" t="s">
        <v>15</v>
      </c>
      <c r="D18" s="127" t="s">
        <v>383</v>
      </c>
      <c r="E18" s="128" t="s">
        <v>384</v>
      </c>
      <c r="F18" s="129">
        <v>330000</v>
      </c>
      <c r="G18" s="130" t="s">
        <v>12</v>
      </c>
    </row>
    <row r="19" spans="1:7" x14ac:dyDescent="0.2">
      <c r="A19" s="1">
        <f t="shared" si="0"/>
        <v>12</v>
      </c>
      <c r="B19" s="167"/>
      <c r="C19" s="127" t="s">
        <v>15</v>
      </c>
      <c r="D19" s="127" t="s">
        <v>385</v>
      </c>
      <c r="E19" s="131" t="s">
        <v>389</v>
      </c>
      <c r="F19" s="129">
        <v>382800</v>
      </c>
      <c r="G19" s="130" t="s">
        <v>12</v>
      </c>
    </row>
    <row r="20" spans="1:7" x14ac:dyDescent="0.2">
      <c r="A20" s="1">
        <f t="shared" si="0"/>
        <v>13</v>
      </c>
      <c r="B20" s="167"/>
      <c r="C20" s="136" t="s">
        <v>19</v>
      </c>
      <c r="D20" s="127" t="s">
        <v>10</v>
      </c>
      <c r="E20" s="128" t="s">
        <v>21</v>
      </c>
      <c r="F20" s="137">
        <v>462000</v>
      </c>
      <c r="G20" s="138" t="s">
        <v>20</v>
      </c>
    </row>
    <row r="21" spans="1:7" x14ac:dyDescent="0.2">
      <c r="A21" s="1">
        <f t="shared" si="0"/>
        <v>14</v>
      </c>
      <c r="B21" s="167"/>
      <c r="C21" s="136" t="s">
        <v>19</v>
      </c>
      <c r="D21" s="10" t="s">
        <v>368</v>
      </c>
      <c r="E21" s="11" t="s">
        <v>390</v>
      </c>
      <c r="F21" s="139">
        <v>393800</v>
      </c>
      <c r="G21" s="12" t="s">
        <v>12</v>
      </c>
    </row>
    <row r="22" spans="1:7" x14ac:dyDescent="0.2">
      <c r="A22" s="1">
        <f t="shared" si="0"/>
        <v>15</v>
      </c>
      <c r="B22" s="167"/>
      <c r="C22" s="136" t="s">
        <v>19</v>
      </c>
      <c r="D22" s="10" t="s">
        <v>368</v>
      </c>
      <c r="E22" s="11" t="s">
        <v>391</v>
      </c>
      <c r="F22" s="139">
        <v>278300</v>
      </c>
      <c r="G22" s="12" t="s">
        <v>12</v>
      </c>
    </row>
    <row r="23" spans="1:7" x14ac:dyDescent="0.2">
      <c r="A23" s="1">
        <f t="shared" si="0"/>
        <v>16</v>
      </c>
      <c r="B23" s="167"/>
      <c r="C23" s="136" t="s">
        <v>19</v>
      </c>
      <c r="D23" s="10" t="s">
        <v>368</v>
      </c>
      <c r="E23" s="11" t="s">
        <v>392</v>
      </c>
      <c r="F23" s="139">
        <v>218900</v>
      </c>
      <c r="G23" s="12" t="s">
        <v>12</v>
      </c>
    </row>
    <row r="24" spans="1:7" x14ac:dyDescent="0.2">
      <c r="A24" s="1">
        <f t="shared" si="0"/>
        <v>17</v>
      </c>
      <c r="B24" s="167"/>
      <c r="C24" s="136" t="s">
        <v>19</v>
      </c>
      <c r="D24" s="140" t="s">
        <v>13</v>
      </c>
      <c r="E24" s="141" t="s">
        <v>393</v>
      </c>
      <c r="F24" s="142">
        <v>990000</v>
      </c>
      <c r="G24" s="143" t="s">
        <v>20</v>
      </c>
    </row>
    <row r="25" spans="1:7" x14ac:dyDescent="0.2">
      <c r="A25" s="1">
        <f t="shared" si="0"/>
        <v>18</v>
      </c>
      <c r="B25" s="167"/>
      <c r="C25" s="136" t="s">
        <v>19</v>
      </c>
      <c r="D25" s="140" t="s">
        <v>13</v>
      </c>
      <c r="E25" s="141" t="s">
        <v>394</v>
      </c>
      <c r="F25" s="142">
        <v>693000</v>
      </c>
      <c r="G25" s="143" t="s">
        <v>12</v>
      </c>
    </row>
    <row r="26" spans="1:7" x14ac:dyDescent="0.2">
      <c r="A26" s="1">
        <f t="shared" si="0"/>
        <v>19</v>
      </c>
      <c r="B26" s="167"/>
      <c r="C26" s="136" t="s">
        <v>19</v>
      </c>
      <c r="D26" s="140" t="s">
        <v>13</v>
      </c>
      <c r="E26" s="141" t="s">
        <v>395</v>
      </c>
      <c r="F26" s="142">
        <v>385000</v>
      </c>
      <c r="G26" s="143" t="s">
        <v>12</v>
      </c>
    </row>
    <row r="27" spans="1:7" x14ac:dyDescent="0.2">
      <c r="A27" s="1">
        <f t="shared" si="0"/>
        <v>20</v>
      </c>
      <c r="B27" s="167"/>
      <c r="C27" s="136" t="s">
        <v>19</v>
      </c>
      <c r="D27" s="140" t="s">
        <v>380</v>
      </c>
      <c r="E27" s="141" t="s">
        <v>396</v>
      </c>
      <c r="F27" s="142">
        <v>275000</v>
      </c>
      <c r="G27" s="143" t="s">
        <v>12</v>
      </c>
    </row>
    <row r="28" spans="1:7" x14ac:dyDescent="0.2">
      <c r="A28" s="1">
        <f t="shared" si="0"/>
        <v>21</v>
      </c>
      <c r="B28" s="167"/>
      <c r="C28" s="136" t="s">
        <v>19</v>
      </c>
      <c r="D28" s="140" t="s">
        <v>397</v>
      </c>
      <c r="E28" s="141" t="s">
        <v>398</v>
      </c>
      <c r="F28" s="142">
        <v>693000</v>
      </c>
      <c r="G28" s="143" t="s">
        <v>12</v>
      </c>
    </row>
    <row r="29" spans="1:7" x14ac:dyDescent="0.2">
      <c r="A29" s="1">
        <f t="shared" si="0"/>
        <v>22</v>
      </c>
      <c r="B29" s="167"/>
      <c r="C29" s="136" t="s">
        <v>19</v>
      </c>
      <c r="D29" s="140" t="s">
        <v>397</v>
      </c>
      <c r="E29" s="141" t="s">
        <v>399</v>
      </c>
      <c r="F29" s="142">
        <v>396000</v>
      </c>
      <c r="G29" s="143" t="s">
        <v>12</v>
      </c>
    </row>
    <row r="30" spans="1:7" x14ac:dyDescent="0.2">
      <c r="A30" s="1">
        <f t="shared" si="0"/>
        <v>23</v>
      </c>
      <c r="B30" s="167"/>
      <c r="C30" s="136" t="s">
        <v>19</v>
      </c>
      <c r="D30" s="141" t="s">
        <v>14</v>
      </c>
      <c r="E30" s="144" t="s">
        <v>400</v>
      </c>
      <c r="F30" s="145">
        <v>418000</v>
      </c>
      <c r="G30" s="143" t="s">
        <v>20</v>
      </c>
    </row>
    <row r="31" spans="1:7" x14ac:dyDescent="0.2">
      <c r="A31" s="1">
        <f t="shared" si="0"/>
        <v>24</v>
      </c>
      <c r="B31" s="167"/>
      <c r="C31" s="136" t="s">
        <v>19</v>
      </c>
      <c r="D31" s="127" t="s">
        <v>373</v>
      </c>
      <c r="E31" s="128" t="s">
        <v>401</v>
      </c>
      <c r="F31" s="137">
        <v>385000</v>
      </c>
      <c r="G31" s="138" t="s">
        <v>20</v>
      </c>
    </row>
    <row r="32" spans="1:7" x14ac:dyDescent="0.2">
      <c r="A32" s="1">
        <f t="shared" si="0"/>
        <v>25</v>
      </c>
      <c r="B32" s="167"/>
      <c r="C32" s="136" t="s">
        <v>19</v>
      </c>
      <c r="D32" s="127" t="s">
        <v>409</v>
      </c>
      <c r="E32" s="128" t="s">
        <v>403</v>
      </c>
      <c r="F32" s="137">
        <v>330000</v>
      </c>
      <c r="G32" s="138" t="s">
        <v>20</v>
      </c>
    </row>
    <row r="33" spans="1:9" x14ac:dyDescent="0.2">
      <c r="A33" s="1">
        <f t="shared" si="0"/>
        <v>26</v>
      </c>
      <c r="B33" s="167"/>
      <c r="C33" s="136" t="s">
        <v>19</v>
      </c>
      <c r="D33" s="127" t="s">
        <v>410</v>
      </c>
      <c r="E33" s="128" t="s">
        <v>404</v>
      </c>
      <c r="F33" s="137">
        <v>308000</v>
      </c>
      <c r="G33" s="138" t="s">
        <v>20</v>
      </c>
    </row>
    <row r="34" spans="1:9" x14ac:dyDescent="0.2">
      <c r="A34" s="1">
        <f t="shared" si="0"/>
        <v>27</v>
      </c>
      <c r="B34" s="167"/>
      <c r="C34" s="136" t="s">
        <v>19</v>
      </c>
      <c r="D34" s="127" t="s">
        <v>18</v>
      </c>
      <c r="E34" s="128" t="s">
        <v>405</v>
      </c>
      <c r="F34" s="137">
        <v>297000</v>
      </c>
      <c r="G34" s="138" t="s">
        <v>20</v>
      </c>
    </row>
    <row r="35" spans="1:9" x14ac:dyDescent="0.2">
      <c r="A35" s="1">
        <f t="shared" si="0"/>
        <v>28</v>
      </c>
      <c r="B35" s="167"/>
      <c r="C35" s="136" t="s">
        <v>19</v>
      </c>
      <c r="D35" s="127" t="s">
        <v>18</v>
      </c>
      <c r="E35" s="128" t="s">
        <v>411</v>
      </c>
      <c r="F35" s="137">
        <v>198000</v>
      </c>
      <c r="G35" s="138" t="s">
        <v>12</v>
      </c>
    </row>
    <row r="36" spans="1:9" x14ac:dyDescent="0.2">
      <c r="A36" s="1">
        <f t="shared" si="0"/>
        <v>29</v>
      </c>
      <c r="B36" s="167"/>
      <c r="C36" s="136" t="s">
        <v>19</v>
      </c>
      <c r="D36" s="13" t="s">
        <v>18</v>
      </c>
      <c r="E36" s="141" t="s">
        <v>23</v>
      </c>
      <c r="F36" s="146">
        <v>110000</v>
      </c>
      <c r="G36" s="143" t="s">
        <v>20</v>
      </c>
    </row>
    <row r="37" spans="1:9" x14ac:dyDescent="0.2">
      <c r="A37" s="1">
        <f t="shared" si="0"/>
        <v>30</v>
      </c>
      <c r="B37" s="167"/>
      <c r="C37" s="136" t="s">
        <v>19</v>
      </c>
      <c r="D37" s="13" t="s">
        <v>375</v>
      </c>
      <c r="E37" s="141" t="s">
        <v>407</v>
      </c>
      <c r="F37" s="146">
        <v>998000</v>
      </c>
      <c r="G37" s="143" t="s">
        <v>12</v>
      </c>
    </row>
    <row r="38" spans="1:9" x14ac:dyDescent="0.2">
      <c r="A38" s="1">
        <f t="shared" si="0"/>
        <v>31</v>
      </c>
      <c r="B38" s="167"/>
      <c r="C38" s="136" t="s">
        <v>19</v>
      </c>
      <c r="D38" s="10" t="s">
        <v>375</v>
      </c>
      <c r="E38" s="11" t="s">
        <v>412</v>
      </c>
      <c r="F38" s="139">
        <v>350000</v>
      </c>
      <c r="G38" s="12" t="s">
        <v>12</v>
      </c>
    </row>
    <row r="39" spans="1:9" x14ac:dyDescent="0.2">
      <c r="A39" s="1">
        <f t="shared" si="0"/>
        <v>32</v>
      </c>
      <c r="B39" s="167"/>
      <c r="C39" s="127" t="s">
        <v>24</v>
      </c>
      <c r="D39" s="127" t="s">
        <v>25</v>
      </c>
      <c r="E39" s="131" t="s">
        <v>413</v>
      </c>
      <c r="F39" s="129">
        <v>1535600</v>
      </c>
      <c r="G39" s="138" t="s">
        <v>12</v>
      </c>
    </row>
    <row r="40" spans="1:9" x14ac:dyDescent="0.2">
      <c r="A40" s="1">
        <f t="shared" si="0"/>
        <v>33</v>
      </c>
      <c r="B40" s="167"/>
      <c r="C40" s="127" t="s">
        <v>24</v>
      </c>
      <c r="D40" s="127" t="s">
        <v>25</v>
      </c>
      <c r="E40" s="128" t="s">
        <v>444</v>
      </c>
      <c r="F40" s="129">
        <v>1089000</v>
      </c>
      <c r="G40" s="138" t="s">
        <v>12</v>
      </c>
    </row>
    <row r="41" spans="1:9" x14ac:dyDescent="0.2">
      <c r="A41" s="1">
        <f t="shared" si="0"/>
        <v>34</v>
      </c>
      <c r="B41" s="167"/>
      <c r="C41" s="127" t="s">
        <v>24</v>
      </c>
      <c r="D41" s="127" t="s">
        <v>25</v>
      </c>
      <c r="E41" s="128" t="s">
        <v>445</v>
      </c>
      <c r="F41" s="129">
        <v>563200</v>
      </c>
      <c r="G41" s="138" t="s">
        <v>12</v>
      </c>
    </row>
    <row r="42" spans="1:9" x14ac:dyDescent="0.2">
      <c r="A42" s="1">
        <f t="shared" si="0"/>
        <v>35</v>
      </c>
      <c r="B42" s="167"/>
      <c r="C42" s="127" t="s">
        <v>24</v>
      </c>
      <c r="D42" s="127" t="s">
        <v>25</v>
      </c>
      <c r="E42" s="133" t="s">
        <v>446</v>
      </c>
      <c r="F42" s="147">
        <v>281600</v>
      </c>
      <c r="G42" s="134" t="s">
        <v>12</v>
      </c>
    </row>
    <row r="43" spans="1:9" x14ac:dyDescent="0.2">
      <c r="A43" s="1">
        <f t="shared" si="0"/>
        <v>36</v>
      </c>
      <c r="B43" s="167"/>
      <c r="C43" s="127" t="s">
        <v>24</v>
      </c>
      <c r="D43" s="127" t="s">
        <v>25</v>
      </c>
      <c r="E43" s="131" t="s">
        <v>447</v>
      </c>
      <c r="F43" s="129">
        <v>132000</v>
      </c>
      <c r="G43" s="138" t="s">
        <v>12</v>
      </c>
    </row>
    <row r="44" spans="1:9" x14ac:dyDescent="0.2">
      <c r="A44" s="1">
        <f t="shared" si="0"/>
        <v>37</v>
      </c>
      <c r="B44" s="167"/>
      <c r="C44" s="127" t="s">
        <v>24</v>
      </c>
      <c r="D44" s="127" t="s">
        <v>448</v>
      </c>
      <c r="E44" s="128" t="s">
        <v>449</v>
      </c>
      <c r="F44" s="129">
        <v>1650000</v>
      </c>
      <c r="G44" s="138" t="s">
        <v>12</v>
      </c>
    </row>
    <row r="45" spans="1:9" x14ac:dyDescent="0.2">
      <c r="A45" s="1">
        <f t="shared" si="0"/>
        <v>38</v>
      </c>
      <c r="B45" s="167"/>
      <c r="C45" s="127" t="s">
        <v>24</v>
      </c>
      <c r="D45" s="127" t="s">
        <v>450</v>
      </c>
      <c r="E45" s="131" t="s">
        <v>421</v>
      </c>
      <c r="F45" s="129">
        <v>935000</v>
      </c>
      <c r="G45" s="138" t="s">
        <v>12</v>
      </c>
      <c r="H45" s="14"/>
      <c r="I45" s="4"/>
    </row>
    <row r="46" spans="1:9" x14ac:dyDescent="0.2">
      <c r="A46" s="1">
        <f t="shared" si="0"/>
        <v>39</v>
      </c>
      <c r="B46" s="167"/>
      <c r="C46" s="127" t="s">
        <v>24</v>
      </c>
      <c r="D46" s="127" t="s">
        <v>26</v>
      </c>
      <c r="E46" s="131" t="s">
        <v>451</v>
      </c>
      <c r="F46" s="129">
        <v>550000</v>
      </c>
      <c r="G46" s="138" t="s">
        <v>12</v>
      </c>
      <c r="H46" s="14"/>
      <c r="I46" s="4"/>
    </row>
    <row r="47" spans="1:9" x14ac:dyDescent="0.2">
      <c r="A47" s="1">
        <f t="shared" si="0"/>
        <v>40</v>
      </c>
      <c r="B47" s="167"/>
      <c r="C47" s="127" t="s">
        <v>24</v>
      </c>
      <c r="D47" s="127" t="s">
        <v>26</v>
      </c>
      <c r="E47" s="131" t="s">
        <v>452</v>
      </c>
      <c r="F47" s="129">
        <v>220000</v>
      </c>
      <c r="G47" s="138" t="s">
        <v>12</v>
      </c>
      <c r="H47" s="14"/>
      <c r="I47" s="4"/>
    </row>
    <row r="48" spans="1:9" x14ac:dyDescent="0.2">
      <c r="A48" s="1">
        <f t="shared" si="0"/>
        <v>41</v>
      </c>
      <c r="B48" s="167"/>
      <c r="C48" s="127" t="s">
        <v>24</v>
      </c>
      <c r="D48" s="127" t="s">
        <v>27</v>
      </c>
      <c r="E48" s="131" t="s">
        <v>453</v>
      </c>
      <c r="F48" s="129">
        <v>352000</v>
      </c>
      <c r="G48" s="138" t="s">
        <v>12</v>
      </c>
      <c r="H48" s="14"/>
      <c r="I48" s="4"/>
    </row>
    <row r="49" spans="1:9" x14ac:dyDescent="0.2">
      <c r="A49" s="1">
        <f t="shared" si="0"/>
        <v>42</v>
      </c>
      <c r="B49" s="167"/>
      <c r="C49" s="127" t="s">
        <v>24</v>
      </c>
      <c r="D49" s="127" t="s">
        <v>27</v>
      </c>
      <c r="E49" s="131" t="s">
        <v>454</v>
      </c>
      <c r="F49" s="129">
        <v>220000</v>
      </c>
      <c r="G49" s="138" t="s">
        <v>12</v>
      </c>
      <c r="H49" s="14"/>
      <c r="I49" s="4"/>
    </row>
    <row r="50" spans="1:9" x14ac:dyDescent="0.2">
      <c r="A50" s="1">
        <f t="shared" si="0"/>
        <v>43</v>
      </c>
      <c r="B50" s="167"/>
      <c r="C50" s="127" t="s">
        <v>24</v>
      </c>
      <c r="D50" s="127" t="s">
        <v>28</v>
      </c>
      <c r="E50" s="131" t="s">
        <v>455</v>
      </c>
      <c r="F50" s="129">
        <v>613800</v>
      </c>
      <c r="G50" s="138" t="s">
        <v>12</v>
      </c>
      <c r="H50" s="14"/>
      <c r="I50" s="4"/>
    </row>
    <row r="51" spans="1:9" x14ac:dyDescent="0.2">
      <c r="A51" s="1">
        <f t="shared" si="0"/>
        <v>44</v>
      </c>
      <c r="B51" s="167"/>
      <c r="C51" s="127" t="s">
        <v>24</v>
      </c>
      <c r="D51" s="127" t="s">
        <v>28</v>
      </c>
      <c r="E51" s="131" t="s">
        <v>456</v>
      </c>
      <c r="F51" s="129">
        <v>481800</v>
      </c>
      <c r="G51" s="138" t="s">
        <v>12</v>
      </c>
      <c r="H51" s="14"/>
      <c r="I51" s="4"/>
    </row>
    <row r="52" spans="1:9" x14ac:dyDescent="0.2">
      <c r="A52" s="1">
        <f t="shared" si="0"/>
        <v>45</v>
      </c>
      <c r="B52" s="167"/>
      <c r="C52" s="127" t="s">
        <v>24</v>
      </c>
      <c r="D52" s="127" t="s">
        <v>28</v>
      </c>
      <c r="E52" s="131" t="s">
        <v>457</v>
      </c>
      <c r="F52" s="129">
        <v>294800</v>
      </c>
      <c r="G52" s="138" t="s">
        <v>12</v>
      </c>
      <c r="H52" s="14"/>
      <c r="I52" s="4"/>
    </row>
    <row r="53" spans="1:9" x14ac:dyDescent="0.2">
      <c r="A53" s="1">
        <f t="shared" si="0"/>
        <v>46</v>
      </c>
      <c r="B53" s="167"/>
      <c r="C53" s="127" t="s">
        <v>24</v>
      </c>
      <c r="D53" s="127" t="s">
        <v>28</v>
      </c>
      <c r="E53" s="131" t="s">
        <v>458</v>
      </c>
      <c r="F53" s="129">
        <v>214500</v>
      </c>
      <c r="G53" s="138" t="s">
        <v>12</v>
      </c>
      <c r="H53" s="14"/>
      <c r="I53" s="4"/>
    </row>
    <row r="54" spans="1:9" x14ac:dyDescent="0.2">
      <c r="A54" s="1">
        <f t="shared" si="0"/>
        <v>47</v>
      </c>
      <c r="B54" s="167"/>
      <c r="C54" s="127" t="s">
        <v>24</v>
      </c>
      <c r="D54" s="127" t="s">
        <v>430</v>
      </c>
      <c r="E54" s="131" t="s">
        <v>459</v>
      </c>
      <c r="F54" s="129">
        <v>418000</v>
      </c>
      <c r="G54" s="138" t="s">
        <v>12</v>
      </c>
      <c r="H54" s="14"/>
      <c r="I54" s="4"/>
    </row>
    <row r="55" spans="1:9" x14ac:dyDescent="0.2">
      <c r="A55" s="1">
        <f t="shared" si="0"/>
        <v>48</v>
      </c>
      <c r="B55" s="167"/>
      <c r="C55" s="127" t="s">
        <v>24</v>
      </c>
      <c r="D55" s="127" t="s">
        <v>29</v>
      </c>
      <c r="E55" s="131" t="s">
        <v>460</v>
      </c>
      <c r="F55" s="129">
        <v>990000</v>
      </c>
      <c r="G55" s="138" t="s">
        <v>12</v>
      </c>
      <c r="H55" s="14"/>
      <c r="I55" s="4"/>
    </row>
    <row r="56" spans="1:9" x14ac:dyDescent="0.2">
      <c r="A56" s="1">
        <f t="shared" si="0"/>
        <v>49</v>
      </c>
      <c r="B56" s="167"/>
      <c r="C56" s="127" t="s">
        <v>24</v>
      </c>
      <c r="D56" s="127" t="s">
        <v>29</v>
      </c>
      <c r="E56" s="131" t="s">
        <v>461</v>
      </c>
      <c r="F56" s="129">
        <v>792000</v>
      </c>
      <c r="G56" s="138" t="s">
        <v>12</v>
      </c>
      <c r="H56" s="14"/>
      <c r="I56" s="4"/>
    </row>
    <row r="57" spans="1:9" x14ac:dyDescent="0.2">
      <c r="A57" s="1">
        <f t="shared" si="0"/>
        <v>50</v>
      </c>
      <c r="B57" s="167"/>
      <c r="C57" s="127" t="s">
        <v>24</v>
      </c>
      <c r="D57" s="127" t="s">
        <v>29</v>
      </c>
      <c r="E57" s="131" t="s">
        <v>462</v>
      </c>
      <c r="F57" s="129">
        <v>374000</v>
      </c>
      <c r="G57" s="138" t="s">
        <v>12</v>
      </c>
      <c r="H57" s="14"/>
      <c r="I57" s="4"/>
    </row>
    <row r="58" spans="1:9" x14ac:dyDescent="0.2">
      <c r="A58" s="1">
        <f t="shared" si="0"/>
        <v>51</v>
      </c>
      <c r="B58" s="167"/>
      <c r="C58" s="127" t="s">
        <v>24</v>
      </c>
      <c r="D58" s="127" t="s">
        <v>463</v>
      </c>
      <c r="E58" s="131" t="s">
        <v>464</v>
      </c>
      <c r="F58" s="129">
        <v>473000</v>
      </c>
      <c r="G58" s="138" t="s">
        <v>12</v>
      </c>
      <c r="H58" s="14"/>
      <c r="I58" s="4"/>
    </row>
    <row r="59" spans="1:9" x14ac:dyDescent="0.2">
      <c r="A59" s="1">
        <f t="shared" si="0"/>
        <v>52</v>
      </c>
      <c r="B59" s="167"/>
      <c r="C59" s="127" t="s">
        <v>24</v>
      </c>
      <c r="D59" s="127" t="s">
        <v>30</v>
      </c>
      <c r="E59" s="131" t="s">
        <v>465</v>
      </c>
      <c r="F59" s="129">
        <v>429000</v>
      </c>
      <c r="G59" s="138" t="s">
        <v>12</v>
      </c>
      <c r="H59" s="14"/>
      <c r="I59" s="4"/>
    </row>
    <row r="60" spans="1:9" x14ac:dyDescent="0.2">
      <c r="A60" s="1">
        <f t="shared" si="0"/>
        <v>53</v>
      </c>
      <c r="B60" s="167"/>
      <c r="C60" s="127" t="s">
        <v>24</v>
      </c>
      <c r="D60" s="127" t="s">
        <v>30</v>
      </c>
      <c r="E60" s="131" t="s">
        <v>466</v>
      </c>
      <c r="F60" s="129">
        <v>214500</v>
      </c>
      <c r="G60" s="138" t="s">
        <v>12</v>
      </c>
      <c r="H60" s="14"/>
      <c r="I60" s="4"/>
    </row>
    <row r="61" spans="1:9" x14ac:dyDescent="0.2">
      <c r="A61" s="1">
        <f t="shared" si="0"/>
        <v>54</v>
      </c>
      <c r="B61" s="167"/>
      <c r="C61" s="127" t="s">
        <v>24</v>
      </c>
      <c r="D61" s="127" t="s">
        <v>31</v>
      </c>
      <c r="E61" s="128" t="s">
        <v>467</v>
      </c>
      <c r="F61" s="129">
        <v>299200</v>
      </c>
      <c r="G61" s="138" t="s">
        <v>12</v>
      </c>
      <c r="H61" s="14"/>
      <c r="I61" s="4"/>
    </row>
    <row r="62" spans="1:9" x14ac:dyDescent="0.2">
      <c r="A62" s="1">
        <f t="shared" si="0"/>
        <v>55</v>
      </c>
      <c r="B62" s="167"/>
      <c r="C62" s="127" t="s">
        <v>24</v>
      </c>
      <c r="D62" s="127" t="s">
        <v>31</v>
      </c>
      <c r="E62" s="131" t="s">
        <v>468</v>
      </c>
      <c r="F62" s="129">
        <v>440000</v>
      </c>
      <c r="G62" s="138" t="s">
        <v>12</v>
      </c>
      <c r="H62" s="14"/>
      <c r="I62" s="4"/>
    </row>
    <row r="63" spans="1:9" x14ac:dyDescent="0.2">
      <c r="A63" s="1">
        <f t="shared" si="0"/>
        <v>56</v>
      </c>
      <c r="B63" s="167"/>
      <c r="C63" s="127" t="s">
        <v>24</v>
      </c>
      <c r="D63" s="127" t="s">
        <v>31</v>
      </c>
      <c r="E63" s="131" t="s">
        <v>469</v>
      </c>
      <c r="F63" s="129">
        <v>179300</v>
      </c>
      <c r="G63" s="138" t="s">
        <v>12</v>
      </c>
      <c r="H63" s="14"/>
      <c r="I63" s="4"/>
    </row>
    <row r="64" spans="1:9" x14ac:dyDescent="0.2">
      <c r="A64" s="1">
        <f t="shared" si="0"/>
        <v>57</v>
      </c>
      <c r="B64" s="167"/>
      <c r="C64" s="127" t="s">
        <v>24</v>
      </c>
      <c r="D64" s="127" t="s">
        <v>470</v>
      </c>
      <c r="E64" s="128" t="s">
        <v>471</v>
      </c>
      <c r="F64" s="129">
        <v>1980000</v>
      </c>
      <c r="G64" s="138" t="s">
        <v>12</v>
      </c>
      <c r="H64" s="14"/>
      <c r="I64" s="4"/>
    </row>
    <row r="65" spans="1:9" x14ac:dyDescent="0.2">
      <c r="A65" s="1">
        <f t="shared" si="0"/>
        <v>58</v>
      </c>
      <c r="B65" s="167"/>
      <c r="C65" s="127" t="s">
        <v>24</v>
      </c>
      <c r="D65" s="127" t="s">
        <v>33</v>
      </c>
      <c r="E65" s="131" t="s">
        <v>34</v>
      </c>
      <c r="F65" s="129">
        <v>1430000</v>
      </c>
      <c r="G65" s="138" t="s">
        <v>12</v>
      </c>
      <c r="H65" s="14"/>
      <c r="I65" s="4"/>
    </row>
    <row r="66" spans="1:9" x14ac:dyDescent="0.2">
      <c r="A66" s="1">
        <f t="shared" si="0"/>
        <v>59</v>
      </c>
      <c r="B66" s="167"/>
      <c r="C66" s="127" t="s">
        <v>35</v>
      </c>
      <c r="D66" s="135" t="s">
        <v>13</v>
      </c>
      <c r="E66" s="133" t="s">
        <v>472</v>
      </c>
      <c r="F66" s="147">
        <v>393800</v>
      </c>
      <c r="G66" s="134" t="s">
        <v>12</v>
      </c>
      <c r="H66" s="14"/>
      <c r="I66" s="4"/>
    </row>
    <row r="67" spans="1:9" x14ac:dyDescent="0.2">
      <c r="A67" s="1">
        <f t="shared" si="0"/>
        <v>60</v>
      </c>
      <c r="B67" s="167"/>
      <c r="C67" s="127" t="s">
        <v>35</v>
      </c>
      <c r="D67" s="127" t="s">
        <v>368</v>
      </c>
      <c r="E67" s="128" t="s">
        <v>473</v>
      </c>
      <c r="F67" s="147">
        <v>385000</v>
      </c>
      <c r="G67" s="138" t="s">
        <v>12</v>
      </c>
      <c r="H67" s="14"/>
      <c r="I67" s="4"/>
    </row>
    <row r="68" spans="1:9" x14ac:dyDescent="0.2">
      <c r="A68" s="1">
        <f t="shared" si="0"/>
        <v>61</v>
      </c>
      <c r="B68" s="167"/>
      <c r="C68" s="127" t="s">
        <v>35</v>
      </c>
      <c r="D68" s="135" t="s">
        <v>375</v>
      </c>
      <c r="E68" s="135" t="s">
        <v>474</v>
      </c>
      <c r="F68" s="9">
        <v>250000</v>
      </c>
      <c r="G68" s="134" t="s">
        <v>12</v>
      </c>
      <c r="H68" s="14"/>
      <c r="I68" s="4"/>
    </row>
    <row r="69" spans="1:9" x14ac:dyDescent="0.2">
      <c r="A69" s="1">
        <f t="shared" ref="A69:A105" si="1">ROW()-7</f>
        <v>62</v>
      </c>
      <c r="B69" s="167"/>
      <c r="C69" s="127" t="s">
        <v>40</v>
      </c>
      <c r="D69" s="127" t="s">
        <v>41</v>
      </c>
      <c r="E69" s="128" t="s">
        <v>479</v>
      </c>
      <c r="F69" s="129">
        <v>506000</v>
      </c>
      <c r="G69" s="138" t="s">
        <v>12</v>
      </c>
    </row>
    <row r="70" spans="1:9" x14ac:dyDescent="0.2">
      <c r="A70" s="1">
        <f t="shared" si="1"/>
        <v>63</v>
      </c>
      <c r="B70" s="167"/>
      <c r="C70" s="127" t="s">
        <v>40</v>
      </c>
      <c r="D70" s="127" t="s">
        <v>41</v>
      </c>
      <c r="E70" s="131" t="s">
        <v>487</v>
      </c>
      <c r="F70" s="129">
        <v>165000</v>
      </c>
      <c r="G70" s="138" t="s">
        <v>12</v>
      </c>
    </row>
    <row r="71" spans="1:9" x14ac:dyDescent="0.2">
      <c r="A71" s="1">
        <f t="shared" si="1"/>
        <v>64</v>
      </c>
      <c r="B71" s="167"/>
      <c r="C71" s="127" t="s">
        <v>40</v>
      </c>
      <c r="D71" s="127" t="s">
        <v>41</v>
      </c>
      <c r="E71" s="128" t="s">
        <v>481</v>
      </c>
      <c r="F71" s="129">
        <v>88000</v>
      </c>
      <c r="G71" s="138" t="s">
        <v>12</v>
      </c>
    </row>
    <row r="72" spans="1:9" x14ac:dyDescent="0.2">
      <c r="A72" s="1">
        <f t="shared" si="1"/>
        <v>65</v>
      </c>
      <c r="B72" s="167"/>
      <c r="C72" s="127" t="s">
        <v>40</v>
      </c>
      <c r="D72" s="127" t="s">
        <v>41</v>
      </c>
      <c r="E72" s="131" t="s">
        <v>482</v>
      </c>
      <c r="F72" s="129">
        <v>121000</v>
      </c>
      <c r="G72" s="138" t="s">
        <v>12</v>
      </c>
    </row>
    <row r="73" spans="1:9" x14ac:dyDescent="0.2">
      <c r="A73" s="1">
        <f t="shared" si="1"/>
        <v>66</v>
      </c>
      <c r="B73" s="167"/>
      <c r="C73" s="127" t="s">
        <v>40</v>
      </c>
      <c r="D73" s="127" t="s">
        <v>41</v>
      </c>
      <c r="E73" s="128" t="s">
        <v>483</v>
      </c>
      <c r="F73" s="129">
        <v>330000</v>
      </c>
      <c r="G73" s="138" t="s">
        <v>12</v>
      </c>
    </row>
    <row r="74" spans="1:9" x14ac:dyDescent="0.2">
      <c r="A74" s="1">
        <f t="shared" si="1"/>
        <v>67</v>
      </c>
      <c r="B74" s="167"/>
      <c r="C74" s="127" t="s">
        <v>40</v>
      </c>
      <c r="D74" s="127" t="s">
        <v>41</v>
      </c>
      <c r="E74" s="128" t="s">
        <v>484</v>
      </c>
      <c r="F74" s="129">
        <v>330000</v>
      </c>
      <c r="G74" s="138" t="s">
        <v>12</v>
      </c>
    </row>
    <row r="75" spans="1:9" x14ac:dyDescent="0.2">
      <c r="A75" s="1">
        <f t="shared" si="1"/>
        <v>68</v>
      </c>
      <c r="B75" s="167"/>
      <c r="C75" s="127" t="s">
        <v>40</v>
      </c>
      <c r="D75" s="127" t="s">
        <v>41</v>
      </c>
      <c r="E75" s="128" t="s">
        <v>485</v>
      </c>
      <c r="F75" s="129">
        <v>165000</v>
      </c>
      <c r="G75" s="138" t="s">
        <v>12</v>
      </c>
    </row>
    <row r="76" spans="1:9" x14ac:dyDescent="0.2">
      <c r="A76" s="1">
        <f t="shared" si="1"/>
        <v>69</v>
      </c>
      <c r="B76" s="167"/>
      <c r="C76" s="127" t="s">
        <v>40</v>
      </c>
      <c r="D76" s="127" t="s">
        <v>41</v>
      </c>
      <c r="E76" s="128" t="s">
        <v>486</v>
      </c>
      <c r="F76" s="129">
        <v>660000</v>
      </c>
      <c r="G76" s="138" t="s">
        <v>12</v>
      </c>
    </row>
    <row r="77" spans="1:9" x14ac:dyDescent="0.2">
      <c r="A77" s="1">
        <f t="shared" si="1"/>
        <v>70</v>
      </c>
      <c r="B77" s="168"/>
      <c r="C77" s="15" t="s">
        <v>9</v>
      </c>
      <c r="D77" s="15" t="s">
        <v>16</v>
      </c>
      <c r="E77" s="16" t="s">
        <v>597</v>
      </c>
      <c r="F77" s="17">
        <v>792000</v>
      </c>
      <c r="G77" s="18" t="s">
        <v>42</v>
      </c>
      <c r="H77" s="14"/>
      <c r="I77" s="4"/>
    </row>
    <row r="78" spans="1:9" x14ac:dyDescent="0.2">
      <c r="A78" s="1">
        <f t="shared" si="1"/>
        <v>71</v>
      </c>
      <c r="B78" s="168"/>
      <c r="C78" s="15" t="s">
        <v>9</v>
      </c>
      <c r="D78" s="15" t="s">
        <v>291</v>
      </c>
      <c r="E78" s="16" t="s">
        <v>329</v>
      </c>
      <c r="F78" s="17">
        <v>825000</v>
      </c>
      <c r="G78" s="20" t="s">
        <v>42</v>
      </c>
      <c r="H78" s="14"/>
      <c r="I78" s="4"/>
    </row>
    <row r="79" spans="1:9" x14ac:dyDescent="0.2">
      <c r="A79" s="1">
        <f t="shared" si="1"/>
        <v>72</v>
      </c>
      <c r="B79" s="168"/>
      <c r="C79" s="15" t="s">
        <v>517</v>
      </c>
      <c r="D79" s="15" t="s">
        <v>550</v>
      </c>
      <c r="E79" s="16" t="s">
        <v>551</v>
      </c>
      <c r="F79" s="17">
        <v>220000</v>
      </c>
      <c r="G79" s="20" t="s">
        <v>42</v>
      </c>
      <c r="H79" s="14"/>
      <c r="I79" s="4"/>
    </row>
    <row r="80" spans="1:9" x14ac:dyDescent="0.2">
      <c r="A80" s="1">
        <f t="shared" si="1"/>
        <v>73</v>
      </c>
      <c r="B80" s="168"/>
      <c r="C80" s="15" t="s">
        <v>517</v>
      </c>
      <c r="D80" s="15" t="s">
        <v>519</v>
      </c>
      <c r="E80" s="16" t="s">
        <v>520</v>
      </c>
      <c r="F80" s="17">
        <v>1100000</v>
      </c>
      <c r="G80" s="20" t="s">
        <v>42</v>
      </c>
      <c r="H80" s="14"/>
      <c r="I80" s="4"/>
    </row>
    <row r="81" spans="1:9" x14ac:dyDescent="0.2">
      <c r="A81" s="1">
        <f t="shared" si="1"/>
        <v>74</v>
      </c>
      <c r="B81" s="168"/>
      <c r="C81" s="23" t="s">
        <v>19</v>
      </c>
      <c r="D81" s="24" t="s">
        <v>306</v>
      </c>
      <c r="E81" s="16" t="s">
        <v>496</v>
      </c>
      <c r="F81" s="17">
        <v>1265000</v>
      </c>
      <c r="G81" s="20" t="s">
        <v>42</v>
      </c>
      <c r="H81" s="14"/>
      <c r="I81" s="4"/>
    </row>
    <row r="82" spans="1:9" x14ac:dyDescent="0.2">
      <c r="A82" s="1">
        <f t="shared" si="1"/>
        <v>75</v>
      </c>
      <c r="B82" s="168"/>
      <c r="C82" s="23" t="s">
        <v>19</v>
      </c>
      <c r="D82" s="24" t="s">
        <v>306</v>
      </c>
      <c r="E82" s="21" t="s">
        <v>356</v>
      </c>
      <c r="F82" s="25">
        <v>946000</v>
      </c>
      <c r="G82" s="18" t="s">
        <v>327</v>
      </c>
      <c r="H82" s="14"/>
      <c r="I82" s="4"/>
    </row>
    <row r="83" spans="1:9" x14ac:dyDescent="0.2">
      <c r="A83" s="1">
        <f t="shared" si="1"/>
        <v>76</v>
      </c>
      <c r="B83" s="168"/>
      <c r="C83" s="23" t="s">
        <v>19</v>
      </c>
      <c r="D83" s="24" t="s">
        <v>553</v>
      </c>
      <c r="E83" s="21" t="s">
        <v>554</v>
      </c>
      <c r="F83" s="25">
        <v>1485000</v>
      </c>
      <c r="G83" s="18" t="s">
        <v>327</v>
      </c>
      <c r="H83" s="14"/>
      <c r="I83" s="4"/>
    </row>
    <row r="84" spans="1:9" x14ac:dyDescent="0.2">
      <c r="A84" s="1">
        <f t="shared" si="1"/>
        <v>77</v>
      </c>
      <c r="B84" s="168"/>
      <c r="C84" s="23" t="s">
        <v>19</v>
      </c>
      <c r="D84" s="24" t="s">
        <v>291</v>
      </c>
      <c r="E84" s="21" t="s">
        <v>331</v>
      </c>
      <c r="F84" s="25">
        <v>990000</v>
      </c>
      <c r="G84" s="18" t="s">
        <v>42</v>
      </c>
      <c r="H84" s="14"/>
      <c r="I84" s="4"/>
    </row>
    <row r="85" spans="1:9" x14ac:dyDescent="0.2">
      <c r="A85" s="1">
        <f t="shared" si="1"/>
        <v>78</v>
      </c>
      <c r="B85" s="168"/>
      <c r="C85" s="21" t="s">
        <v>19</v>
      </c>
      <c r="D85" s="24" t="s">
        <v>44</v>
      </c>
      <c r="E85" s="21" t="s">
        <v>47</v>
      </c>
      <c r="F85" s="25">
        <v>1287000</v>
      </c>
      <c r="G85" s="18" t="s">
        <v>42</v>
      </c>
      <c r="H85" s="14"/>
      <c r="I85" s="4"/>
    </row>
    <row r="86" spans="1:9" x14ac:dyDescent="0.2">
      <c r="A86" s="1">
        <f t="shared" si="1"/>
        <v>79</v>
      </c>
      <c r="B86" s="168"/>
      <c r="C86" s="15" t="s">
        <v>19</v>
      </c>
      <c r="D86" s="24" t="s">
        <v>48</v>
      </c>
      <c r="E86" s="21" t="s">
        <v>49</v>
      </c>
      <c r="F86" s="25">
        <v>605000</v>
      </c>
      <c r="G86" s="20" t="s">
        <v>42</v>
      </c>
      <c r="H86" s="14"/>
      <c r="I86" s="4"/>
    </row>
    <row r="87" spans="1:9" x14ac:dyDescent="0.2">
      <c r="A87" s="1">
        <f t="shared" si="1"/>
        <v>80</v>
      </c>
      <c r="B87" s="168"/>
      <c r="C87" s="19" t="s">
        <v>50</v>
      </c>
      <c r="D87" s="24" t="s">
        <v>337</v>
      </c>
      <c r="E87" s="21" t="s">
        <v>332</v>
      </c>
      <c r="F87" s="25">
        <v>803000</v>
      </c>
      <c r="G87" s="20" t="s">
        <v>42</v>
      </c>
      <c r="H87" s="14"/>
      <c r="I87" s="4"/>
    </row>
    <row r="88" spans="1:9" x14ac:dyDescent="0.2">
      <c r="A88" s="1">
        <f t="shared" si="1"/>
        <v>81</v>
      </c>
      <c r="B88" s="168"/>
      <c r="C88" s="19" t="s">
        <v>50</v>
      </c>
      <c r="D88" s="21" t="s">
        <v>13</v>
      </c>
      <c r="E88" s="21" t="s">
        <v>51</v>
      </c>
      <c r="F88" s="27">
        <v>396000.00000000006</v>
      </c>
      <c r="G88" s="18" t="s">
        <v>42</v>
      </c>
      <c r="H88" s="14"/>
      <c r="I88" s="4"/>
    </row>
    <row r="89" spans="1:9" x14ac:dyDescent="0.2">
      <c r="A89" s="1">
        <f t="shared" si="1"/>
        <v>82</v>
      </c>
      <c r="B89" s="168"/>
      <c r="C89" s="19" t="s">
        <v>50</v>
      </c>
      <c r="D89" s="21" t="s">
        <v>48</v>
      </c>
      <c r="E89" s="21" t="s">
        <v>292</v>
      </c>
      <c r="F89" s="27">
        <v>1078000</v>
      </c>
      <c r="G89" s="18" t="s">
        <v>42</v>
      </c>
      <c r="H89" s="14"/>
      <c r="I89" s="4"/>
    </row>
    <row r="90" spans="1:9" x14ac:dyDescent="0.2">
      <c r="A90" s="1">
        <f t="shared" si="1"/>
        <v>83</v>
      </c>
      <c r="B90" s="168"/>
      <c r="C90" s="19" t="s">
        <v>52</v>
      </c>
      <c r="D90" s="21" t="s">
        <v>306</v>
      </c>
      <c r="E90" s="21" t="s">
        <v>497</v>
      </c>
      <c r="F90" s="27">
        <v>880000</v>
      </c>
      <c r="G90" s="18" t="s">
        <v>42</v>
      </c>
      <c r="H90" s="14"/>
      <c r="I90" s="4"/>
    </row>
    <row r="91" spans="1:9" x14ac:dyDescent="0.2">
      <c r="A91" s="1">
        <f t="shared" si="1"/>
        <v>84</v>
      </c>
      <c r="B91" s="168"/>
      <c r="C91" s="19" t="s">
        <v>52</v>
      </c>
      <c r="D91" s="21" t="s">
        <v>306</v>
      </c>
      <c r="E91" s="21" t="s">
        <v>349</v>
      </c>
      <c r="F91" s="27">
        <v>715000</v>
      </c>
      <c r="G91" s="18" t="s">
        <v>42</v>
      </c>
      <c r="H91" s="14"/>
      <c r="I91" s="4"/>
    </row>
    <row r="92" spans="1:9" x14ac:dyDescent="0.2">
      <c r="A92" s="1">
        <f t="shared" si="1"/>
        <v>85</v>
      </c>
      <c r="B92" s="168"/>
      <c r="C92" s="19" t="s">
        <v>52</v>
      </c>
      <c r="D92" s="21" t="s">
        <v>13</v>
      </c>
      <c r="E92" s="21" t="s">
        <v>53</v>
      </c>
      <c r="F92" s="27">
        <v>429000.00000000006</v>
      </c>
      <c r="G92" s="18" t="s">
        <v>42</v>
      </c>
      <c r="H92" s="14"/>
      <c r="I92" s="4"/>
    </row>
    <row r="93" spans="1:9" x14ac:dyDescent="0.2">
      <c r="A93" s="1">
        <f t="shared" si="1"/>
        <v>86</v>
      </c>
      <c r="B93" s="168"/>
      <c r="C93" s="19" t="s">
        <v>52</v>
      </c>
      <c r="D93" s="21" t="s">
        <v>48</v>
      </c>
      <c r="E93" s="21" t="s">
        <v>333</v>
      </c>
      <c r="F93" s="27">
        <v>1518000.0000000002</v>
      </c>
      <c r="G93" s="18" t="s">
        <v>42</v>
      </c>
      <c r="H93" s="14"/>
      <c r="I93" s="4"/>
    </row>
    <row r="94" spans="1:9" x14ac:dyDescent="0.2">
      <c r="A94" s="1">
        <f t="shared" si="1"/>
        <v>87</v>
      </c>
      <c r="B94" s="168"/>
      <c r="C94" s="19" t="s">
        <v>52</v>
      </c>
      <c r="D94" s="21" t="s">
        <v>48</v>
      </c>
      <c r="E94" s="21" t="s">
        <v>54</v>
      </c>
      <c r="F94" s="27">
        <v>1298000</v>
      </c>
      <c r="G94" s="18" t="s">
        <v>42</v>
      </c>
      <c r="H94" s="14"/>
      <c r="I94" s="4"/>
    </row>
    <row r="95" spans="1:9" x14ac:dyDescent="0.2">
      <c r="A95" s="1">
        <f t="shared" si="1"/>
        <v>88</v>
      </c>
      <c r="B95" s="168"/>
      <c r="C95" s="21" t="s">
        <v>24</v>
      </c>
      <c r="D95" s="21" t="s">
        <v>594</v>
      </c>
      <c r="E95" s="21" t="s">
        <v>595</v>
      </c>
      <c r="F95" s="27">
        <v>2530000</v>
      </c>
      <c r="G95" s="18" t="s">
        <v>42</v>
      </c>
      <c r="H95" s="14"/>
      <c r="I95" s="4"/>
    </row>
    <row r="96" spans="1:9" x14ac:dyDescent="0.2">
      <c r="A96" s="1">
        <f t="shared" si="1"/>
        <v>89</v>
      </c>
      <c r="B96" s="168"/>
      <c r="C96" s="21" t="s">
        <v>24</v>
      </c>
      <c r="D96" s="21" t="s">
        <v>56</v>
      </c>
      <c r="E96" s="21" t="s">
        <v>57</v>
      </c>
      <c r="F96" s="22">
        <v>1518000</v>
      </c>
      <c r="G96" s="20" t="s">
        <v>42</v>
      </c>
      <c r="H96" s="14"/>
      <c r="I96" s="4"/>
    </row>
    <row r="97" spans="1:9" x14ac:dyDescent="0.2">
      <c r="A97" s="1">
        <f t="shared" si="1"/>
        <v>90</v>
      </c>
      <c r="B97" s="168"/>
      <c r="C97" s="21" t="s">
        <v>24</v>
      </c>
      <c r="D97" s="24" t="s">
        <v>27</v>
      </c>
      <c r="E97" s="21" t="s">
        <v>58</v>
      </c>
      <c r="F97" s="28">
        <v>990000</v>
      </c>
      <c r="G97" s="20" t="s">
        <v>42</v>
      </c>
      <c r="H97" s="14"/>
      <c r="I97" s="4"/>
    </row>
    <row r="98" spans="1:9" x14ac:dyDescent="0.2">
      <c r="A98" s="1">
        <f t="shared" si="1"/>
        <v>91</v>
      </c>
      <c r="B98" s="168"/>
      <c r="C98" s="21" t="s">
        <v>24</v>
      </c>
      <c r="D98" s="24" t="s">
        <v>27</v>
      </c>
      <c r="E98" s="21" t="s">
        <v>59</v>
      </c>
      <c r="F98" s="28">
        <v>792000</v>
      </c>
      <c r="G98" s="20" t="s">
        <v>42</v>
      </c>
      <c r="H98" s="14"/>
      <c r="I98" s="4"/>
    </row>
    <row r="99" spans="1:9" x14ac:dyDescent="0.2">
      <c r="A99" s="1">
        <f t="shared" si="1"/>
        <v>92</v>
      </c>
      <c r="B99" s="168"/>
      <c r="C99" s="21" t="s">
        <v>24</v>
      </c>
      <c r="D99" s="24" t="s">
        <v>502</v>
      </c>
      <c r="E99" s="21" t="s">
        <v>503</v>
      </c>
      <c r="F99" s="28">
        <v>1485000</v>
      </c>
      <c r="G99" s="20" t="s">
        <v>42</v>
      </c>
      <c r="H99" s="14"/>
      <c r="I99" s="4"/>
    </row>
    <row r="100" spans="1:9" x14ac:dyDescent="0.2">
      <c r="A100" s="1">
        <f t="shared" si="1"/>
        <v>93</v>
      </c>
      <c r="B100" s="168"/>
      <c r="C100" s="21" t="s">
        <v>24</v>
      </c>
      <c r="D100" s="24" t="s">
        <v>506</v>
      </c>
      <c r="E100" s="21" t="s">
        <v>507</v>
      </c>
      <c r="F100" s="28">
        <v>660000</v>
      </c>
      <c r="G100" s="18" t="s">
        <v>42</v>
      </c>
      <c r="H100" s="14"/>
      <c r="I100" s="4"/>
    </row>
    <row r="101" spans="1:9" x14ac:dyDescent="0.2">
      <c r="A101" s="1">
        <f t="shared" si="1"/>
        <v>94</v>
      </c>
      <c r="B101" s="168"/>
      <c r="C101" s="21" t="s">
        <v>24</v>
      </c>
      <c r="D101" s="24" t="s">
        <v>31</v>
      </c>
      <c r="E101" s="24" t="s">
        <v>60</v>
      </c>
      <c r="F101" s="28">
        <v>2178000</v>
      </c>
      <c r="G101" s="29" t="s">
        <v>42</v>
      </c>
      <c r="H101" s="14"/>
      <c r="I101" s="4"/>
    </row>
    <row r="102" spans="1:9" x14ac:dyDescent="0.2">
      <c r="A102" s="1">
        <f t="shared" si="1"/>
        <v>95</v>
      </c>
      <c r="B102" s="168"/>
      <c r="C102" s="21" t="s">
        <v>35</v>
      </c>
      <c r="D102" s="21" t="s">
        <v>324</v>
      </c>
      <c r="E102" s="21" t="s">
        <v>293</v>
      </c>
      <c r="F102" s="27" t="s">
        <v>294</v>
      </c>
      <c r="G102" s="18" t="s">
        <v>42</v>
      </c>
      <c r="H102" s="14"/>
      <c r="I102" s="4"/>
    </row>
    <row r="103" spans="1:9" x14ac:dyDescent="0.2">
      <c r="A103" s="1">
        <f t="shared" si="1"/>
        <v>96</v>
      </c>
      <c r="B103" s="168"/>
      <c r="C103" s="21" t="s">
        <v>35</v>
      </c>
      <c r="D103" s="21" t="s">
        <v>325</v>
      </c>
      <c r="E103" s="21" t="s">
        <v>326</v>
      </c>
      <c r="F103" s="27">
        <v>1815000</v>
      </c>
      <c r="G103" s="18" t="s">
        <v>327</v>
      </c>
      <c r="H103" s="14"/>
      <c r="I103" s="4"/>
    </row>
    <row r="104" spans="1:9" x14ac:dyDescent="0.2">
      <c r="A104" s="1">
        <f t="shared" si="1"/>
        <v>97</v>
      </c>
      <c r="B104" s="168"/>
      <c r="C104" s="21" t="s">
        <v>35</v>
      </c>
      <c r="D104" s="21" t="s">
        <v>36</v>
      </c>
      <c r="E104" s="21" t="s">
        <v>61</v>
      </c>
      <c r="F104" s="27">
        <v>450000</v>
      </c>
      <c r="G104" s="18" t="s">
        <v>42</v>
      </c>
      <c r="H104" s="14"/>
      <c r="I104" s="4"/>
    </row>
    <row r="105" spans="1:9" x14ac:dyDescent="0.2">
      <c r="A105" s="1">
        <f t="shared" si="1"/>
        <v>98</v>
      </c>
      <c r="B105" s="169"/>
      <c r="C105" s="30" t="s">
        <v>45</v>
      </c>
      <c r="D105" s="30" t="s">
        <v>46</v>
      </c>
      <c r="E105" s="31" t="s">
        <v>321</v>
      </c>
      <c r="F105" s="32">
        <v>6820000</v>
      </c>
      <c r="G105" s="33" t="s">
        <v>62</v>
      </c>
      <c r="H105" s="14"/>
      <c r="I105" s="34"/>
    </row>
    <row r="106" spans="1:9" x14ac:dyDescent="0.2">
      <c r="A106" s="1">
        <f t="shared" ref="A106:A135" si="2">ROW()-7</f>
        <v>99</v>
      </c>
      <c r="B106" s="169"/>
      <c r="C106" s="30" t="s">
        <v>50</v>
      </c>
      <c r="D106" s="35" t="s">
        <v>66</v>
      </c>
      <c r="E106" s="31" t="s">
        <v>67</v>
      </c>
      <c r="F106" s="32">
        <v>4345000</v>
      </c>
      <c r="G106" s="33" t="s">
        <v>62</v>
      </c>
      <c r="H106" s="14"/>
      <c r="I106" s="34"/>
    </row>
    <row r="107" spans="1:9" x14ac:dyDescent="0.2">
      <c r="A107" s="1">
        <f t="shared" si="2"/>
        <v>100</v>
      </c>
      <c r="B107" s="169"/>
      <c r="C107" s="30" t="s">
        <v>50</v>
      </c>
      <c r="D107" s="35" t="s">
        <v>46</v>
      </c>
      <c r="E107" s="31" t="s">
        <v>321</v>
      </c>
      <c r="F107" s="32">
        <v>6820000</v>
      </c>
      <c r="G107" s="33" t="s">
        <v>62</v>
      </c>
      <c r="H107" s="14"/>
      <c r="I107" s="34"/>
    </row>
    <row r="108" spans="1:9" x14ac:dyDescent="0.2">
      <c r="A108" s="1">
        <f t="shared" si="2"/>
        <v>101</v>
      </c>
      <c r="B108" s="169"/>
      <c r="C108" s="30" t="s">
        <v>50</v>
      </c>
      <c r="D108" s="35" t="s">
        <v>523</v>
      </c>
      <c r="E108" s="31" t="s">
        <v>524</v>
      </c>
      <c r="F108" s="32">
        <v>12320000</v>
      </c>
      <c r="G108" s="33" t="s">
        <v>62</v>
      </c>
      <c r="H108" s="14"/>
      <c r="I108" s="34"/>
    </row>
    <row r="109" spans="1:9" x14ac:dyDescent="0.2">
      <c r="A109" s="1">
        <f t="shared" si="2"/>
        <v>102</v>
      </c>
      <c r="B109" s="169"/>
      <c r="C109" s="30" t="s">
        <v>50</v>
      </c>
      <c r="D109" s="35" t="s">
        <v>521</v>
      </c>
      <c r="E109" s="31" t="s">
        <v>522</v>
      </c>
      <c r="F109" s="32">
        <v>8800000</v>
      </c>
      <c r="G109" s="33" t="s">
        <v>62</v>
      </c>
      <c r="H109" s="14"/>
      <c r="I109" s="34"/>
    </row>
    <row r="110" spans="1:9" x14ac:dyDescent="0.2">
      <c r="A110" s="1">
        <f t="shared" si="2"/>
        <v>103</v>
      </c>
      <c r="B110" s="169"/>
      <c r="C110" s="36" t="s">
        <v>52</v>
      </c>
      <c r="D110" s="30" t="s">
        <v>66</v>
      </c>
      <c r="E110" s="30" t="s">
        <v>68</v>
      </c>
      <c r="F110" s="37">
        <v>7700000</v>
      </c>
      <c r="G110" s="33" t="s">
        <v>62</v>
      </c>
      <c r="H110" s="14"/>
      <c r="I110" s="34"/>
    </row>
    <row r="111" spans="1:9" x14ac:dyDescent="0.2">
      <c r="A111" s="1">
        <f t="shared" si="2"/>
        <v>104</v>
      </c>
      <c r="B111" s="169"/>
      <c r="C111" s="36" t="s">
        <v>52</v>
      </c>
      <c r="D111" s="35" t="s">
        <v>525</v>
      </c>
      <c r="E111" s="31" t="s">
        <v>526</v>
      </c>
      <c r="F111" s="32">
        <v>2640000</v>
      </c>
      <c r="G111" s="33" t="s">
        <v>62</v>
      </c>
      <c r="H111" s="14"/>
      <c r="I111" s="34"/>
    </row>
    <row r="112" spans="1:9" x14ac:dyDescent="0.2">
      <c r="A112" s="1">
        <f t="shared" si="2"/>
        <v>105</v>
      </c>
      <c r="B112" s="169"/>
      <c r="C112" s="36" t="s">
        <v>52</v>
      </c>
      <c r="D112" s="35" t="s">
        <v>521</v>
      </c>
      <c r="E112" s="31" t="s">
        <v>527</v>
      </c>
      <c r="F112" s="32">
        <v>13200000</v>
      </c>
      <c r="G112" s="33" t="s">
        <v>62</v>
      </c>
      <c r="H112" s="14"/>
      <c r="I112" s="34"/>
    </row>
    <row r="113" spans="1:9" x14ac:dyDescent="0.2">
      <c r="A113" s="1">
        <f t="shared" si="2"/>
        <v>106</v>
      </c>
      <c r="B113" s="169"/>
      <c r="C113" s="36" t="s">
        <v>52</v>
      </c>
      <c r="D113" s="30" t="s">
        <v>521</v>
      </c>
      <c r="E113" s="30" t="s">
        <v>528</v>
      </c>
      <c r="F113" s="37">
        <v>8580000</v>
      </c>
      <c r="G113" s="33" t="s">
        <v>62</v>
      </c>
      <c r="H113" s="14"/>
      <c r="I113" s="34"/>
    </row>
    <row r="114" spans="1:9" x14ac:dyDescent="0.2">
      <c r="A114" s="1">
        <f t="shared" si="2"/>
        <v>107</v>
      </c>
      <c r="B114" s="169"/>
      <c r="C114" s="30" t="s">
        <v>24</v>
      </c>
      <c r="D114" s="30" t="s">
        <v>278</v>
      </c>
      <c r="E114" s="38" t="s">
        <v>279</v>
      </c>
      <c r="F114" s="39">
        <v>30888000</v>
      </c>
      <c r="G114" s="40" t="s">
        <v>62</v>
      </c>
      <c r="H114" s="14"/>
      <c r="I114" s="34"/>
    </row>
    <row r="115" spans="1:9" x14ac:dyDescent="0.2">
      <c r="A115" s="1">
        <f t="shared" si="2"/>
        <v>108</v>
      </c>
      <c r="B115" s="169"/>
      <c r="C115" s="30" t="s">
        <v>24</v>
      </c>
      <c r="D115" s="30" t="s">
        <v>69</v>
      </c>
      <c r="E115" s="31" t="s">
        <v>277</v>
      </c>
      <c r="F115" s="32">
        <v>2200000</v>
      </c>
      <c r="G115" s="33" t="s">
        <v>62</v>
      </c>
      <c r="H115" s="14"/>
      <c r="I115" s="34"/>
    </row>
    <row r="116" spans="1:9" x14ac:dyDescent="0.2">
      <c r="A116" s="1">
        <f t="shared" si="2"/>
        <v>109</v>
      </c>
      <c r="B116" s="169"/>
      <c r="C116" s="30" t="s">
        <v>24</v>
      </c>
      <c r="D116" s="30" t="s">
        <v>529</v>
      </c>
      <c r="E116" s="31" t="s">
        <v>530</v>
      </c>
      <c r="F116" s="32">
        <v>10780000</v>
      </c>
      <c r="G116" s="33" t="s">
        <v>62</v>
      </c>
      <c r="H116" s="14"/>
      <c r="I116" s="34"/>
    </row>
    <row r="117" spans="1:9" x14ac:dyDescent="0.2">
      <c r="A117" s="1">
        <f t="shared" si="2"/>
        <v>110</v>
      </c>
      <c r="B117" s="169"/>
      <c r="C117" s="30" t="s">
        <v>24</v>
      </c>
      <c r="D117" s="30" t="s">
        <v>531</v>
      </c>
      <c r="E117" s="31" t="s">
        <v>532</v>
      </c>
      <c r="F117" s="32">
        <v>2013000</v>
      </c>
      <c r="G117" s="33" t="s">
        <v>62</v>
      </c>
      <c r="H117" s="14"/>
      <c r="I117" s="34"/>
    </row>
    <row r="118" spans="1:9" x14ac:dyDescent="0.2">
      <c r="A118" s="1">
        <f t="shared" si="2"/>
        <v>111</v>
      </c>
      <c r="B118" s="169"/>
      <c r="C118" s="30" t="s">
        <v>35</v>
      </c>
      <c r="D118" s="30" t="s">
        <v>46</v>
      </c>
      <c r="E118" s="31" t="s">
        <v>70</v>
      </c>
      <c r="F118" s="41">
        <v>5060000</v>
      </c>
      <c r="G118" s="33" t="s">
        <v>62</v>
      </c>
      <c r="H118" s="14"/>
      <c r="I118" s="34"/>
    </row>
    <row r="119" spans="1:9" x14ac:dyDescent="0.2">
      <c r="A119" s="1">
        <f t="shared" si="2"/>
        <v>112</v>
      </c>
      <c r="B119" s="169"/>
      <c r="C119" s="30" t="s">
        <v>533</v>
      </c>
      <c r="D119" s="30" t="s">
        <v>523</v>
      </c>
      <c r="E119" s="31" t="s">
        <v>534</v>
      </c>
      <c r="F119" s="41">
        <v>12982000</v>
      </c>
      <c r="G119" s="33" t="s">
        <v>62</v>
      </c>
      <c r="H119" s="14"/>
      <c r="I119" s="34"/>
    </row>
    <row r="120" spans="1:9" x14ac:dyDescent="0.2">
      <c r="A120" s="1">
        <f t="shared" si="2"/>
        <v>113</v>
      </c>
      <c r="B120" s="169"/>
      <c r="C120" s="30" t="s">
        <v>72</v>
      </c>
      <c r="D120" s="30" t="s">
        <v>73</v>
      </c>
      <c r="E120" s="31" t="s">
        <v>74</v>
      </c>
      <c r="F120" s="41">
        <v>704000</v>
      </c>
      <c r="G120" s="33" t="s">
        <v>62</v>
      </c>
      <c r="H120" s="14"/>
      <c r="I120" s="34"/>
    </row>
    <row r="121" spans="1:9" x14ac:dyDescent="0.2">
      <c r="A121" s="1">
        <f t="shared" si="2"/>
        <v>114</v>
      </c>
      <c r="B121" s="169"/>
      <c r="C121" s="30" t="s">
        <v>75</v>
      </c>
      <c r="D121" s="30" t="s">
        <v>76</v>
      </c>
      <c r="E121" s="31" t="s">
        <v>77</v>
      </c>
      <c r="F121" s="41">
        <v>218900</v>
      </c>
      <c r="G121" s="33" t="s">
        <v>62</v>
      </c>
      <c r="H121" s="14"/>
      <c r="I121" s="34"/>
    </row>
    <row r="122" spans="1:9" x14ac:dyDescent="0.2">
      <c r="A122" s="1">
        <f t="shared" si="2"/>
        <v>115</v>
      </c>
      <c r="B122" s="169"/>
      <c r="C122" s="30" t="s">
        <v>37</v>
      </c>
      <c r="D122" s="30" t="s">
        <v>46</v>
      </c>
      <c r="E122" s="31" t="s">
        <v>78</v>
      </c>
      <c r="F122" s="42">
        <v>198000.00000000003</v>
      </c>
      <c r="G122" s="33" t="s">
        <v>62</v>
      </c>
      <c r="H122" s="14"/>
      <c r="I122" s="34"/>
    </row>
    <row r="123" spans="1:9" x14ac:dyDescent="0.2">
      <c r="A123" s="1">
        <f t="shared" si="2"/>
        <v>116</v>
      </c>
      <c r="B123" s="169"/>
      <c r="C123" s="30" t="s">
        <v>37</v>
      </c>
      <c r="D123" s="30" t="s">
        <v>286</v>
      </c>
      <c r="E123" s="31" t="s">
        <v>287</v>
      </c>
      <c r="F123" s="42">
        <v>203500</v>
      </c>
      <c r="G123" s="33" t="s">
        <v>62</v>
      </c>
      <c r="H123" s="14"/>
      <c r="I123" s="34"/>
    </row>
    <row r="124" spans="1:9" x14ac:dyDescent="0.2">
      <c r="A124" s="1">
        <f t="shared" si="2"/>
        <v>117</v>
      </c>
      <c r="B124" s="169"/>
      <c r="C124" s="30" t="s">
        <v>285</v>
      </c>
      <c r="D124" s="30" t="s">
        <v>288</v>
      </c>
      <c r="E124" s="31" t="s">
        <v>289</v>
      </c>
      <c r="F124" s="42">
        <v>385000</v>
      </c>
      <c r="G124" s="33" t="s">
        <v>62</v>
      </c>
      <c r="H124" s="14"/>
      <c r="I124" s="34"/>
    </row>
    <row r="125" spans="1:9" x14ac:dyDescent="0.2">
      <c r="A125" s="1">
        <f t="shared" si="2"/>
        <v>118</v>
      </c>
      <c r="B125" s="169"/>
      <c r="C125" s="30" t="s">
        <v>285</v>
      </c>
      <c r="D125" s="30" t="s">
        <v>288</v>
      </c>
      <c r="E125" s="31" t="s">
        <v>290</v>
      </c>
      <c r="F125" s="42">
        <v>352000</v>
      </c>
      <c r="G125" s="33" t="s">
        <v>62</v>
      </c>
      <c r="H125" s="14"/>
      <c r="I125" s="4"/>
    </row>
    <row r="126" spans="1:9" x14ac:dyDescent="0.2">
      <c r="A126" s="1">
        <f t="shared" si="2"/>
        <v>119</v>
      </c>
      <c r="B126" s="170"/>
      <c r="C126" s="44" t="s">
        <v>9</v>
      </c>
      <c r="D126" s="44" t="s">
        <v>13</v>
      </c>
      <c r="E126" s="44" t="s">
        <v>43</v>
      </c>
      <c r="F126" s="48">
        <v>1430000</v>
      </c>
      <c r="G126" s="47" t="s">
        <v>79</v>
      </c>
      <c r="H126" s="14"/>
      <c r="I126" s="4"/>
    </row>
    <row r="127" spans="1:9" x14ac:dyDescent="0.2">
      <c r="A127" s="1">
        <f t="shared" si="2"/>
        <v>120</v>
      </c>
      <c r="B127" s="170"/>
      <c r="C127" s="44" t="s">
        <v>350</v>
      </c>
      <c r="D127" s="44" t="s">
        <v>306</v>
      </c>
      <c r="E127" s="44" t="s">
        <v>351</v>
      </c>
      <c r="F127" s="48">
        <v>1507000</v>
      </c>
      <c r="G127" s="47" t="s">
        <v>311</v>
      </c>
      <c r="H127" s="14"/>
      <c r="I127" s="4"/>
    </row>
    <row r="128" spans="1:9" x14ac:dyDescent="0.2">
      <c r="A128" s="1">
        <f t="shared" si="2"/>
        <v>121</v>
      </c>
      <c r="B128" s="170"/>
      <c r="C128" s="49" t="s">
        <v>9</v>
      </c>
      <c r="D128" s="44" t="s">
        <v>80</v>
      </c>
      <c r="E128" s="45" t="s">
        <v>304</v>
      </c>
      <c r="F128" s="46">
        <v>2310000</v>
      </c>
      <c r="G128" s="47" t="s">
        <v>79</v>
      </c>
      <c r="H128" s="14"/>
      <c r="I128" s="4"/>
    </row>
    <row r="129" spans="1:9" x14ac:dyDescent="0.2">
      <c r="A129" s="1">
        <f t="shared" si="2"/>
        <v>122</v>
      </c>
      <c r="B129" s="170"/>
      <c r="C129" s="44" t="s">
        <v>45</v>
      </c>
      <c r="D129" s="44" t="s">
        <v>22</v>
      </c>
      <c r="E129" s="45" t="s">
        <v>360</v>
      </c>
      <c r="F129" s="52">
        <v>2035000</v>
      </c>
      <c r="G129" s="47" t="s">
        <v>79</v>
      </c>
      <c r="H129" s="14"/>
      <c r="I129" s="4"/>
    </row>
    <row r="130" spans="1:9" x14ac:dyDescent="0.2">
      <c r="A130" s="1">
        <f t="shared" si="2"/>
        <v>123</v>
      </c>
      <c r="B130" s="170"/>
      <c r="C130" s="44" t="s">
        <v>45</v>
      </c>
      <c r="D130" s="44" t="s">
        <v>22</v>
      </c>
      <c r="E130" s="45" t="s">
        <v>302</v>
      </c>
      <c r="F130" s="52">
        <v>935000</v>
      </c>
      <c r="G130" s="47" t="s">
        <v>79</v>
      </c>
      <c r="H130" s="14"/>
      <c r="I130" s="4"/>
    </row>
    <row r="131" spans="1:9" x14ac:dyDescent="0.2">
      <c r="A131" s="1">
        <f t="shared" si="2"/>
        <v>124</v>
      </c>
      <c r="B131" s="170"/>
      <c r="C131" s="44" t="s">
        <v>45</v>
      </c>
      <c r="D131" s="44" t="s">
        <v>22</v>
      </c>
      <c r="E131" s="45" t="s">
        <v>558</v>
      </c>
      <c r="F131" s="52">
        <v>3960000</v>
      </c>
      <c r="G131" s="47" t="s">
        <v>79</v>
      </c>
      <c r="H131" s="14"/>
      <c r="I131" s="4"/>
    </row>
    <row r="132" spans="1:9" x14ac:dyDescent="0.2">
      <c r="A132" s="1">
        <f t="shared" si="2"/>
        <v>125</v>
      </c>
      <c r="B132" s="170"/>
      <c r="C132" s="44" t="s">
        <v>45</v>
      </c>
      <c r="D132" s="44" t="s">
        <v>373</v>
      </c>
      <c r="E132" s="45" t="s">
        <v>559</v>
      </c>
      <c r="F132" s="52">
        <v>2200000</v>
      </c>
      <c r="G132" s="47" t="s">
        <v>79</v>
      </c>
      <c r="H132" s="14"/>
      <c r="I132" s="4"/>
    </row>
    <row r="133" spans="1:9" x14ac:dyDescent="0.2">
      <c r="A133" s="1">
        <f t="shared" si="2"/>
        <v>126</v>
      </c>
      <c r="B133" s="170"/>
      <c r="C133" s="44" t="s">
        <v>45</v>
      </c>
      <c r="D133" s="44" t="s">
        <v>36</v>
      </c>
      <c r="E133" s="45" t="s">
        <v>83</v>
      </c>
      <c r="F133" s="52">
        <v>921800.00000000012</v>
      </c>
      <c r="G133" s="47" t="s">
        <v>79</v>
      </c>
      <c r="H133" s="14"/>
      <c r="I133" s="4"/>
    </row>
    <row r="134" spans="1:9" x14ac:dyDescent="0.2">
      <c r="A134" s="1">
        <f t="shared" si="2"/>
        <v>127</v>
      </c>
      <c r="B134" s="170"/>
      <c r="C134" s="44" t="s">
        <v>45</v>
      </c>
      <c r="D134" s="44" t="s">
        <v>560</v>
      </c>
      <c r="E134" s="45" t="s">
        <v>561</v>
      </c>
      <c r="F134" s="52">
        <v>1210000</v>
      </c>
      <c r="G134" s="47" t="s">
        <v>79</v>
      </c>
      <c r="H134" s="14"/>
      <c r="I134" s="4"/>
    </row>
    <row r="135" spans="1:9" x14ac:dyDescent="0.2">
      <c r="A135" s="1">
        <f t="shared" si="2"/>
        <v>128</v>
      </c>
      <c r="B135" s="170"/>
      <c r="C135" s="44" t="s">
        <v>303</v>
      </c>
      <c r="D135" s="44" t="s">
        <v>556</v>
      </c>
      <c r="E135" s="45" t="s">
        <v>557</v>
      </c>
      <c r="F135" s="52">
        <v>165000</v>
      </c>
      <c r="G135" s="47" t="s">
        <v>79</v>
      </c>
      <c r="H135" s="14"/>
      <c r="I135" s="4"/>
    </row>
    <row r="136" spans="1:9" x14ac:dyDescent="0.2">
      <c r="A136" s="1">
        <v>1</v>
      </c>
      <c r="B136" s="170"/>
      <c r="C136" s="50" t="s">
        <v>63</v>
      </c>
      <c r="D136" s="44" t="s">
        <v>82</v>
      </c>
      <c r="E136" s="45" t="s">
        <v>84</v>
      </c>
      <c r="F136" s="52">
        <v>2420000</v>
      </c>
      <c r="G136" s="47" t="s">
        <v>79</v>
      </c>
    </row>
    <row r="137" spans="1:9" x14ac:dyDescent="0.2">
      <c r="A137" s="1">
        <f t="shared" ref="A137:A164" si="3">ROW()-7</f>
        <v>130</v>
      </c>
      <c r="B137" s="170"/>
      <c r="C137" s="49" t="s">
        <v>19</v>
      </c>
      <c r="D137" s="49" t="s">
        <v>64</v>
      </c>
      <c r="E137" s="53" t="s">
        <v>489</v>
      </c>
      <c r="F137" s="51">
        <v>2200000</v>
      </c>
      <c r="G137" s="54" t="s">
        <v>79</v>
      </c>
      <c r="H137" s="14"/>
      <c r="I137" s="4"/>
    </row>
    <row r="138" spans="1:9" x14ac:dyDescent="0.2">
      <c r="A138" s="1">
        <f t="shared" si="3"/>
        <v>131</v>
      </c>
      <c r="B138" s="170"/>
      <c r="C138" s="49" t="s">
        <v>19</v>
      </c>
      <c r="D138" s="49" t="s">
        <v>563</v>
      </c>
      <c r="E138" s="53" t="s">
        <v>564</v>
      </c>
      <c r="F138" s="51">
        <v>2420000</v>
      </c>
      <c r="G138" s="54" t="s">
        <v>79</v>
      </c>
      <c r="H138" s="14"/>
      <c r="I138" s="4"/>
    </row>
    <row r="139" spans="1:9" x14ac:dyDescent="0.2">
      <c r="A139" s="1">
        <f t="shared" si="3"/>
        <v>132</v>
      </c>
      <c r="B139" s="170"/>
      <c r="C139" s="49" t="s">
        <v>19</v>
      </c>
      <c r="D139" s="49" t="s">
        <v>562</v>
      </c>
      <c r="E139" s="53" t="s">
        <v>565</v>
      </c>
      <c r="F139" s="51">
        <v>1980000</v>
      </c>
      <c r="G139" s="54" t="s">
        <v>79</v>
      </c>
      <c r="H139" s="14"/>
      <c r="I139" s="4"/>
    </row>
    <row r="140" spans="1:9" x14ac:dyDescent="0.2">
      <c r="A140" s="1">
        <f t="shared" si="3"/>
        <v>133</v>
      </c>
      <c r="B140" s="170"/>
      <c r="C140" s="44" t="s">
        <v>50</v>
      </c>
      <c r="D140" s="55" t="s">
        <v>16</v>
      </c>
      <c r="E140" s="45" t="s">
        <v>596</v>
      </c>
      <c r="F140" s="52">
        <v>2420000</v>
      </c>
      <c r="G140" s="47" t="s">
        <v>79</v>
      </c>
      <c r="H140" s="14"/>
      <c r="I140" s="4"/>
    </row>
    <row r="141" spans="1:9" x14ac:dyDescent="0.2">
      <c r="A141" s="1">
        <f t="shared" si="3"/>
        <v>134</v>
      </c>
      <c r="B141" s="170"/>
      <c r="C141" s="44" t="s">
        <v>50</v>
      </c>
      <c r="D141" s="55" t="s">
        <v>22</v>
      </c>
      <c r="E141" s="45" t="s">
        <v>566</v>
      </c>
      <c r="F141" s="52">
        <v>2200000</v>
      </c>
      <c r="G141" s="47" t="s">
        <v>79</v>
      </c>
      <c r="H141" s="14"/>
      <c r="I141" s="4"/>
    </row>
    <row r="142" spans="1:9" x14ac:dyDescent="0.2">
      <c r="A142" s="1">
        <f t="shared" si="3"/>
        <v>135</v>
      </c>
      <c r="B142" s="170"/>
      <c r="C142" s="44" t="s">
        <v>318</v>
      </c>
      <c r="D142" s="55" t="s">
        <v>291</v>
      </c>
      <c r="E142" s="45" t="s">
        <v>330</v>
      </c>
      <c r="F142" s="52">
        <v>1980000</v>
      </c>
      <c r="G142" s="47" t="s">
        <v>311</v>
      </c>
      <c r="H142" s="14"/>
      <c r="I142" s="4"/>
    </row>
    <row r="143" spans="1:9" x14ac:dyDescent="0.2">
      <c r="A143" s="1">
        <f t="shared" si="3"/>
        <v>136</v>
      </c>
      <c r="B143" s="170"/>
      <c r="C143" s="44" t="s">
        <v>318</v>
      </c>
      <c r="D143" s="55" t="s">
        <v>291</v>
      </c>
      <c r="E143" s="45" t="s">
        <v>340</v>
      </c>
      <c r="F143" s="52">
        <v>1650000</v>
      </c>
      <c r="G143" s="47" t="s">
        <v>311</v>
      </c>
      <c r="H143" s="14"/>
      <c r="I143" s="4"/>
    </row>
    <row r="144" spans="1:9" x14ac:dyDescent="0.2">
      <c r="A144" s="1">
        <f t="shared" si="3"/>
        <v>137</v>
      </c>
      <c r="B144" s="170"/>
      <c r="C144" s="44" t="s">
        <v>318</v>
      </c>
      <c r="D144" s="55" t="s">
        <v>358</v>
      </c>
      <c r="E144" s="45" t="s">
        <v>359</v>
      </c>
      <c r="F144" s="52">
        <v>1980000</v>
      </c>
      <c r="G144" s="47" t="s">
        <v>311</v>
      </c>
      <c r="H144" s="14"/>
      <c r="I144" s="4"/>
    </row>
    <row r="145" spans="1:17" x14ac:dyDescent="0.2">
      <c r="A145" s="1">
        <f t="shared" si="3"/>
        <v>138</v>
      </c>
      <c r="B145" s="170"/>
      <c r="C145" s="44" t="s">
        <v>318</v>
      </c>
      <c r="D145" s="55" t="s">
        <v>296</v>
      </c>
      <c r="E145" s="45" t="s">
        <v>490</v>
      </c>
      <c r="F145" s="52">
        <v>3190000</v>
      </c>
      <c r="G145" s="47" t="s">
        <v>311</v>
      </c>
      <c r="H145" s="14"/>
      <c r="I145" s="4"/>
    </row>
    <row r="146" spans="1:17" x14ac:dyDescent="0.2">
      <c r="A146" s="1">
        <f t="shared" si="3"/>
        <v>139</v>
      </c>
      <c r="B146" s="170"/>
      <c r="C146" s="44" t="s">
        <v>52</v>
      </c>
      <c r="D146" s="56" t="s">
        <v>16</v>
      </c>
      <c r="E146" s="56" t="s">
        <v>328</v>
      </c>
      <c r="F146" s="57">
        <v>1485000</v>
      </c>
      <c r="G146" s="47" t="s">
        <v>79</v>
      </c>
      <c r="H146" s="14"/>
      <c r="I146" s="34"/>
    </row>
    <row r="147" spans="1:17" x14ac:dyDescent="0.2">
      <c r="A147" s="1">
        <f t="shared" si="3"/>
        <v>140</v>
      </c>
      <c r="B147" s="170"/>
      <c r="C147" s="44" t="s">
        <v>52</v>
      </c>
      <c r="D147" s="56" t="s">
        <v>16</v>
      </c>
      <c r="E147" s="56" t="s">
        <v>348</v>
      </c>
      <c r="F147" s="57">
        <v>1540000</v>
      </c>
      <c r="G147" s="47" t="s">
        <v>79</v>
      </c>
      <c r="H147" s="14"/>
      <c r="I147" s="34"/>
    </row>
    <row r="148" spans="1:17" x14ac:dyDescent="0.2">
      <c r="A148" s="1">
        <f t="shared" si="3"/>
        <v>141</v>
      </c>
      <c r="B148" s="170"/>
      <c r="C148" s="44" t="s">
        <v>320</v>
      </c>
      <c r="D148" s="44" t="s">
        <v>341</v>
      </c>
      <c r="E148" s="44" t="s">
        <v>342</v>
      </c>
      <c r="F148" s="58">
        <v>3300000</v>
      </c>
      <c r="G148" s="47" t="s">
        <v>311</v>
      </c>
      <c r="H148" s="14"/>
      <c r="I148" s="34"/>
    </row>
    <row r="149" spans="1:17" x14ac:dyDescent="0.2">
      <c r="A149" s="1">
        <f t="shared" si="3"/>
        <v>142</v>
      </c>
      <c r="B149" s="170"/>
      <c r="C149" s="44" t="s">
        <v>52</v>
      </c>
      <c r="D149" s="44" t="s">
        <v>22</v>
      </c>
      <c r="E149" s="44" t="s">
        <v>491</v>
      </c>
      <c r="F149" s="58">
        <v>1012000</v>
      </c>
      <c r="G149" s="47" t="s">
        <v>79</v>
      </c>
      <c r="H149" s="14"/>
      <c r="I149" s="34"/>
    </row>
    <row r="150" spans="1:17" x14ac:dyDescent="0.2">
      <c r="A150" s="1">
        <f t="shared" si="3"/>
        <v>143</v>
      </c>
      <c r="B150" s="170"/>
      <c r="C150" s="44" t="s">
        <v>320</v>
      </c>
      <c r="D150" s="44" t="s">
        <v>296</v>
      </c>
      <c r="E150" s="44" t="s">
        <v>319</v>
      </c>
      <c r="F150" s="58">
        <v>2530000</v>
      </c>
      <c r="G150" s="47" t="s">
        <v>311</v>
      </c>
      <c r="H150" s="14"/>
      <c r="I150" s="34"/>
    </row>
    <row r="151" spans="1:17" x14ac:dyDescent="0.2">
      <c r="A151" s="1">
        <f t="shared" si="3"/>
        <v>144</v>
      </c>
      <c r="B151" s="170"/>
      <c r="C151" s="44" t="s">
        <v>52</v>
      </c>
      <c r="D151" s="44" t="s">
        <v>13</v>
      </c>
      <c r="E151" s="44" t="s">
        <v>307</v>
      </c>
      <c r="F151" s="58">
        <v>1650000</v>
      </c>
      <c r="G151" s="47" t="s">
        <v>79</v>
      </c>
      <c r="H151" s="14"/>
      <c r="I151" s="34"/>
    </row>
    <row r="152" spans="1:17" x14ac:dyDescent="0.2">
      <c r="A152" s="1">
        <f t="shared" si="3"/>
        <v>145</v>
      </c>
      <c r="B152" s="170"/>
      <c r="C152" s="44" t="s">
        <v>52</v>
      </c>
      <c r="D152" s="44" t="s">
        <v>36</v>
      </c>
      <c r="E152" s="44" t="s">
        <v>86</v>
      </c>
      <c r="F152" s="58">
        <v>1738000.0000000002</v>
      </c>
      <c r="G152" s="47" t="s">
        <v>79</v>
      </c>
      <c r="H152" s="14"/>
      <c r="I152" s="34"/>
    </row>
    <row r="153" spans="1:17" x14ac:dyDescent="0.2">
      <c r="A153" s="1">
        <f t="shared" si="3"/>
        <v>146</v>
      </c>
      <c r="B153" s="170"/>
      <c r="C153" s="149" t="s">
        <v>24</v>
      </c>
      <c r="D153" s="50" t="s">
        <v>312</v>
      </c>
      <c r="E153" s="59" t="s">
        <v>313</v>
      </c>
      <c r="F153" s="51">
        <v>1298000</v>
      </c>
      <c r="G153" s="60" t="s">
        <v>79</v>
      </c>
      <c r="H153" s="14"/>
      <c r="I153" s="4"/>
    </row>
    <row r="154" spans="1:17" x14ac:dyDescent="0.2">
      <c r="A154" s="1">
        <f t="shared" si="3"/>
        <v>147</v>
      </c>
      <c r="B154" s="170"/>
      <c r="C154" s="149" t="s">
        <v>343</v>
      </c>
      <c r="D154" s="50" t="s">
        <v>299</v>
      </c>
      <c r="E154" s="59" t="s">
        <v>344</v>
      </c>
      <c r="F154" s="51">
        <v>7040000</v>
      </c>
      <c r="G154" s="60" t="s">
        <v>311</v>
      </c>
      <c r="H154" s="14"/>
      <c r="I154" s="4"/>
    </row>
    <row r="155" spans="1:17" x14ac:dyDescent="0.2">
      <c r="A155" s="1">
        <f t="shared" si="3"/>
        <v>148</v>
      </c>
      <c r="B155" s="170"/>
      <c r="C155" s="150" t="s">
        <v>24</v>
      </c>
      <c r="D155" s="56" t="s">
        <v>25</v>
      </c>
      <c r="E155" s="56" t="s">
        <v>345</v>
      </c>
      <c r="F155" s="57">
        <v>4642000</v>
      </c>
      <c r="G155" s="47" t="s">
        <v>79</v>
      </c>
      <c r="H155" s="14"/>
      <c r="I155" s="4"/>
    </row>
    <row r="156" spans="1:17" x14ac:dyDescent="0.2">
      <c r="A156" s="1">
        <f t="shared" si="3"/>
        <v>149</v>
      </c>
      <c r="B156" s="170"/>
      <c r="C156" s="149" t="s">
        <v>24</v>
      </c>
      <c r="D156" s="50" t="s">
        <v>26</v>
      </c>
      <c r="E156" s="59" t="s">
        <v>87</v>
      </c>
      <c r="F156" s="51">
        <v>2640000</v>
      </c>
      <c r="G156" s="60" t="s">
        <v>79</v>
      </c>
      <c r="H156" s="14"/>
      <c r="I156" s="4"/>
    </row>
    <row r="157" spans="1:17" x14ac:dyDescent="0.2">
      <c r="A157" s="1">
        <f t="shared" si="3"/>
        <v>150</v>
      </c>
      <c r="B157" s="170"/>
      <c r="C157" s="149" t="s">
        <v>24</v>
      </c>
      <c r="D157" s="49" t="s">
        <v>56</v>
      </c>
      <c r="E157" s="44" t="s">
        <v>57</v>
      </c>
      <c r="F157" s="51">
        <v>1518000</v>
      </c>
      <c r="G157" s="60" t="s">
        <v>79</v>
      </c>
      <c r="H157" s="14"/>
      <c r="I157" s="4"/>
    </row>
    <row r="158" spans="1:17" x14ac:dyDescent="0.2">
      <c r="A158" s="1">
        <f t="shared" si="3"/>
        <v>151</v>
      </c>
      <c r="B158" s="170"/>
      <c r="C158" s="149" t="s">
        <v>24</v>
      </c>
      <c r="D158" s="49" t="s">
        <v>56</v>
      </c>
      <c r="E158" s="126" t="s">
        <v>362</v>
      </c>
      <c r="F158" s="51">
        <v>2178000</v>
      </c>
      <c r="G158" s="60" t="s">
        <v>311</v>
      </c>
      <c r="H158" s="14"/>
      <c r="I158" s="4"/>
    </row>
    <row r="159" spans="1:17" x14ac:dyDescent="0.2">
      <c r="A159" s="1">
        <f t="shared" si="3"/>
        <v>152</v>
      </c>
      <c r="B159" s="170"/>
      <c r="C159" s="149" t="s">
        <v>24</v>
      </c>
      <c r="D159" s="49" t="s">
        <v>88</v>
      </c>
      <c r="E159" s="44" t="s">
        <v>89</v>
      </c>
      <c r="F159" s="51">
        <v>2475000</v>
      </c>
      <c r="G159" s="60" t="s">
        <v>79</v>
      </c>
      <c r="H159" s="14"/>
      <c r="I159" s="4"/>
      <c r="N159" s="153"/>
      <c r="O159" s="154"/>
      <c r="P159" s="155"/>
      <c r="Q159" s="156"/>
    </row>
    <row r="160" spans="1:17" x14ac:dyDescent="0.2">
      <c r="A160" s="1">
        <f t="shared" si="3"/>
        <v>153</v>
      </c>
      <c r="B160" s="170"/>
      <c r="C160" s="150" t="s">
        <v>24</v>
      </c>
      <c r="D160" s="44" t="s">
        <v>80</v>
      </c>
      <c r="E160" s="55" t="s">
        <v>90</v>
      </c>
      <c r="F160" s="61">
        <v>2640000</v>
      </c>
      <c r="G160" s="60" t="s">
        <v>79</v>
      </c>
      <c r="H160" s="14"/>
      <c r="I160" s="4"/>
      <c r="N160" s="153"/>
      <c r="O160" s="154"/>
      <c r="P160" s="155"/>
      <c r="Q160" s="156"/>
    </row>
    <row r="161" spans="1:17" x14ac:dyDescent="0.2">
      <c r="A161" s="1">
        <f t="shared" si="3"/>
        <v>154</v>
      </c>
      <c r="B161" s="170"/>
      <c r="C161" s="149" t="s">
        <v>24</v>
      </c>
      <c r="D161" s="44" t="s">
        <v>80</v>
      </c>
      <c r="E161" s="55" t="s">
        <v>567</v>
      </c>
      <c r="F161" s="61">
        <v>1980000</v>
      </c>
      <c r="G161" s="62" t="s">
        <v>79</v>
      </c>
      <c r="H161" s="14"/>
      <c r="I161" s="4"/>
      <c r="M161" s="157"/>
      <c r="N161" s="158"/>
      <c r="O161" s="158"/>
      <c r="P161" s="159"/>
      <c r="Q161" s="152"/>
    </row>
    <row r="162" spans="1:17" x14ac:dyDescent="0.2">
      <c r="A162" s="1">
        <f t="shared" si="3"/>
        <v>155</v>
      </c>
      <c r="B162" s="170"/>
      <c r="C162" s="149" t="s">
        <v>24</v>
      </c>
      <c r="D162" s="44" t="s">
        <v>80</v>
      </c>
      <c r="E162" s="55" t="s">
        <v>568</v>
      </c>
      <c r="F162" s="61">
        <v>3278000</v>
      </c>
      <c r="G162" s="62" t="s">
        <v>79</v>
      </c>
      <c r="H162" s="14"/>
      <c r="I162" s="4"/>
      <c r="M162" s="157"/>
      <c r="N162" s="158"/>
      <c r="O162" s="158"/>
      <c r="P162" s="159"/>
      <c r="Q162" s="152"/>
    </row>
    <row r="163" spans="1:17" x14ac:dyDescent="0.2">
      <c r="A163" s="1">
        <f t="shared" si="3"/>
        <v>156</v>
      </c>
      <c r="B163" s="170"/>
      <c r="C163" s="149" t="s">
        <v>343</v>
      </c>
      <c r="D163" s="44" t="s">
        <v>346</v>
      </c>
      <c r="E163" s="55" t="s">
        <v>347</v>
      </c>
      <c r="F163" s="61">
        <v>990000</v>
      </c>
      <c r="G163" s="62" t="s">
        <v>311</v>
      </c>
      <c r="H163" s="14"/>
      <c r="I163" s="4"/>
      <c r="N163" s="153"/>
      <c r="O163" s="154"/>
      <c r="P163" s="155"/>
      <c r="Q163" s="156"/>
    </row>
    <row r="164" spans="1:17" x14ac:dyDescent="0.2">
      <c r="A164" s="1">
        <f t="shared" si="3"/>
        <v>157</v>
      </c>
      <c r="B164" s="170"/>
      <c r="C164" s="150" t="s">
        <v>24</v>
      </c>
      <c r="D164" s="44" t="s">
        <v>36</v>
      </c>
      <c r="E164" s="55" t="s">
        <v>91</v>
      </c>
      <c r="F164" s="61">
        <v>2965600.0000000005</v>
      </c>
      <c r="G164" s="47" t="s">
        <v>79</v>
      </c>
      <c r="H164" s="14"/>
      <c r="I164" s="4"/>
      <c r="N164" s="157"/>
      <c r="P164" s="155"/>
      <c r="Q164" s="156"/>
    </row>
    <row r="165" spans="1:17" x14ac:dyDescent="0.2">
      <c r="A165" s="1">
        <v>52</v>
      </c>
      <c r="B165" s="170"/>
      <c r="C165" s="150" t="s">
        <v>24</v>
      </c>
      <c r="D165" s="44" t="s">
        <v>494</v>
      </c>
      <c r="E165" s="55" t="s">
        <v>569</v>
      </c>
      <c r="F165" s="61">
        <v>6182000</v>
      </c>
      <c r="G165" s="47" t="s">
        <v>79</v>
      </c>
      <c r="H165" s="14"/>
      <c r="I165" s="4"/>
      <c r="N165" s="157"/>
      <c r="O165" s="160"/>
      <c r="P165" s="155"/>
      <c r="Q165" s="156"/>
    </row>
    <row r="166" spans="1:17" x14ac:dyDescent="0.2">
      <c r="A166" s="1">
        <v>52</v>
      </c>
      <c r="B166" s="170"/>
      <c r="C166" s="150" t="s">
        <v>24</v>
      </c>
      <c r="D166" s="44" t="s">
        <v>570</v>
      </c>
      <c r="E166" s="55" t="s">
        <v>571</v>
      </c>
      <c r="F166" s="61">
        <v>2640000</v>
      </c>
      <c r="G166" s="47" t="s">
        <v>79</v>
      </c>
      <c r="H166" s="14"/>
      <c r="I166" s="4"/>
      <c r="N166" s="157"/>
      <c r="O166" s="160"/>
      <c r="P166" s="155"/>
      <c r="Q166" s="156"/>
    </row>
    <row r="167" spans="1:17" x14ac:dyDescent="0.2">
      <c r="A167" s="1">
        <f t="shared" ref="A167:A230" si="4">ROW()-7</f>
        <v>160</v>
      </c>
      <c r="B167" s="170"/>
      <c r="C167" s="44" t="s">
        <v>308</v>
      </c>
      <c r="D167" s="44" t="s">
        <v>309</v>
      </c>
      <c r="E167" s="45" t="s">
        <v>310</v>
      </c>
      <c r="F167" s="63">
        <v>1738000</v>
      </c>
      <c r="G167" s="47" t="s">
        <v>311</v>
      </c>
      <c r="H167" s="14"/>
      <c r="I167" s="4"/>
    </row>
    <row r="168" spans="1:17" x14ac:dyDescent="0.2">
      <c r="A168" s="1">
        <f t="shared" si="4"/>
        <v>161</v>
      </c>
      <c r="B168" s="170"/>
      <c r="C168" s="44" t="s">
        <v>35</v>
      </c>
      <c r="D168" s="44" t="s">
        <v>36</v>
      </c>
      <c r="E168" s="45" t="s">
        <v>92</v>
      </c>
      <c r="F168" s="63">
        <v>2000000</v>
      </c>
      <c r="G168" s="47" t="s">
        <v>79</v>
      </c>
      <c r="H168" s="14"/>
      <c r="I168" s="4"/>
    </row>
    <row r="169" spans="1:17" x14ac:dyDescent="0.2">
      <c r="A169" s="1">
        <f t="shared" si="4"/>
        <v>162</v>
      </c>
      <c r="B169" s="170"/>
      <c r="C169" s="44" t="s">
        <v>308</v>
      </c>
      <c r="D169" s="44" t="s">
        <v>291</v>
      </c>
      <c r="E169" s="45" t="s">
        <v>352</v>
      </c>
      <c r="F169" s="63">
        <v>990000</v>
      </c>
      <c r="G169" s="47" t="s">
        <v>311</v>
      </c>
      <c r="H169" s="14"/>
      <c r="I169" s="4"/>
    </row>
    <row r="170" spans="1:17" x14ac:dyDescent="0.2">
      <c r="A170" s="1">
        <f t="shared" si="4"/>
        <v>163</v>
      </c>
      <c r="B170" s="170"/>
      <c r="C170" s="56" t="s">
        <v>94</v>
      </c>
      <c r="D170" s="56" t="s">
        <v>10</v>
      </c>
      <c r="E170" s="56" t="s">
        <v>95</v>
      </c>
      <c r="F170" s="64">
        <v>53900</v>
      </c>
      <c r="G170" s="62" t="s">
        <v>79</v>
      </c>
      <c r="H170" s="14"/>
      <c r="I170" s="4"/>
    </row>
    <row r="171" spans="1:17" x14ac:dyDescent="0.2">
      <c r="A171" s="1">
        <f t="shared" si="4"/>
        <v>164</v>
      </c>
      <c r="B171" s="170"/>
      <c r="C171" s="56" t="s">
        <v>94</v>
      </c>
      <c r="D171" s="56" t="s">
        <v>572</v>
      </c>
      <c r="E171" s="56" t="s">
        <v>573</v>
      </c>
      <c r="F171" s="64">
        <v>137500</v>
      </c>
      <c r="G171" s="62" t="s">
        <v>79</v>
      </c>
      <c r="H171" s="14"/>
      <c r="I171" s="4"/>
    </row>
    <row r="172" spans="1:17" x14ac:dyDescent="0.2">
      <c r="A172" s="1">
        <f t="shared" si="4"/>
        <v>165</v>
      </c>
      <c r="B172" s="170"/>
      <c r="C172" s="56" t="s">
        <v>94</v>
      </c>
      <c r="D172" s="56" t="s">
        <v>574</v>
      </c>
      <c r="E172" s="56" t="s">
        <v>575</v>
      </c>
      <c r="F172" s="64">
        <v>264000</v>
      </c>
      <c r="G172" s="62" t="s">
        <v>79</v>
      </c>
      <c r="H172" s="14"/>
      <c r="I172" s="4"/>
    </row>
    <row r="173" spans="1:17" x14ac:dyDescent="0.2">
      <c r="A173" s="1">
        <f t="shared" si="4"/>
        <v>166</v>
      </c>
      <c r="B173" s="170"/>
      <c r="C173" s="56" t="s">
        <v>94</v>
      </c>
      <c r="D173" s="56" t="s">
        <v>576</v>
      </c>
      <c r="E173" s="56" t="s">
        <v>577</v>
      </c>
      <c r="F173" s="64">
        <v>189750</v>
      </c>
      <c r="G173" s="62" t="s">
        <v>79</v>
      </c>
      <c r="H173" s="14"/>
      <c r="I173" s="4"/>
    </row>
    <row r="174" spans="1:17" x14ac:dyDescent="0.2">
      <c r="A174" s="1">
        <f t="shared" si="4"/>
        <v>167</v>
      </c>
      <c r="B174" s="170"/>
      <c r="C174" s="56" t="s">
        <v>94</v>
      </c>
      <c r="D174" s="56" t="s">
        <v>576</v>
      </c>
      <c r="E174" s="56" t="s">
        <v>578</v>
      </c>
      <c r="F174" s="64">
        <v>569250</v>
      </c>
      <c r="G174" s="62" t="s">
        <v>79</v>
      </c>
      <c r="H174" s="14"/>
      <c r="I174" s="4"/>
    </row>
    <row r="175" spans="1:17" x14ac:dyDescent="0.2">
      <c r="A175" s="1">
        <f t="shared" si="4"/>
        <v>168</v>
      </c>
      <c r="B175" s="170"/>
      <c r="C175" s="56" t="s">
        <v>98</v>
      </c>
      <c r="D175" s="56" t="s">
        <v>85</v>
      </c>
      <c r="E175" s="56" t="s">
        <v>99</v>
      </c>
      <c r="F175" s="64">
        <v>458620</v>
      </c>
      <c r="G175" s="62" t="s">
        <v>79</v>
      </c>
      <c r="H175" s="14"/>
      <c r="I175" s="4"/>
    </row>
    <row r="176" spans="1:17" x14ac:dyDescent="0.2">
      <c r="A176" s="1">
        <f t="shared" si="4"/>
        <v>169</v>
      </c>
      <c r="B176" s="170"/>
      <c r="C176" s="56" t="s">
        <v>98</v>
      </c>
      <c r="D176" s="56" t="s">
        <v>100</v>
      </c>
      <c r="E176" s="56" t="s">
        <v>101</v>
      </c>
      <c r="F176" s="64">
        <v>1108800</v>
      </c>
      <c r="G176" s="62" t="s">
        <v>79</v>
      </c>
      <c r="H176" s="14"/>
      <c r="I176" s="4"/>
    </row>
    <row r="177" spans="1:9" x14ac:dyDescent="0.2">
      <c r="A177" s="1">
        <f t="shared" si="4"/>
        <v>170</v>
      </c>
      <c r="B177" s="170"/>
      <c r="C177" s="56" t="s">
        <v>98</v>
      </c>
      <c r="D177" s="56" t="s">
        <v>572</v>
      </c>
      <c r="E177" s="56" t="s">
        <v>573</v>
      </c>
      <c r="F177" s="64">
        <v>165000</v>
      </c>
      <c r="G177" s="62" t="s">
        <v>79</v>
      </c>
      <c r="H177" s="14"/>
      <c r="I177" s="4"/>
    </row>
    <row r="178" spans="1:9" x14ac:dyDescent="0.2">
      <c r="A178" s="1">
        <f t="shared" si="4"/>
        <v>171</v>
      </c>
      <c r="B178" s="170"/>
      <c r="C178" s="56" t="s">
        <v>98</v>
      </c>
      <c r="D178" s="56" t="s">
        <v>574</v>
      </c>
      <c r="E178" s="56" t="s">
        <v>579</v>
      </c>
      <c r="F178" s="64">
        <v>550000</v>
      </c>
      <c r="G178" s="62" t="s">
        <v>79</v>
      </c>
      <c r="H178" s="14"/>
      <c r="I178" s="4"/>
    </row>
    <row r="179" spans="1:9" x14ac:dyDescent="0.2">
      <c r="A179" s="1">
        <f t="shared" si="4"/>
        <v>172</v>
      </c>
      <c r="B179" s="170"/>
      <c r="C179" s="56" t="s">
        <v>71</v>
      </c>
      <c r="D179" s="56" t="s">
        <v>102</v>
      </c>
      <c r="E179" s="56" t="s">
        <v>314</v>
      </c>
      <c r="F179" s="64">
        <v>990000</v>
      </c>
      <c r="G179" s="62" t="s">
        <v>79</v>
      </c>
      <c r="H179" s="14"/>
      <c r="I179" s="4"/>
    </row>
    <row r="180" spans="1:9" x14ac:dyDescent="0.2">
      <c r="A180" s="1">
        <f t="shared" si="4"/>
        <v>173</v>
      </c>
      <c r="B180" s="170"/>
      <c r="C180" s="56" t="s">
        <v>315</v>
      </c>
      <c r="D180" s="56" t="s">
        <v>316</v>
      </c>
      <c r="E180" s="56" t="s">
        <v>317</v>
      </c>
      <c r="F180" s="64">
        <v>990000</v>
      </c>
      <c r="G180" s="62" t="s">
        <v>311</v>
      </c>
      <c r="H180" s="14"/>
      <c r="I180" s="4"/>
    </row>
    <row r="181" spans="1:9" x14ac:dyDescent="0.2">
      <c r="A181" s="1">
        <f t="shared" si="4"/>
        <v>174</v>
      </c>
      <c r="B181" s="170"/>
      <c r="C181" s="56" t="s">
        <v>103</v>
      </c>
      <c r="D181" s="56" t="s">
        <v>104</v>
      </c>
      <c r="E181" s="56" t="s">
        <v>105</v>
      </c>
      <c r="F181" s="64">
        <v>547800</v>
      </c>
      <c r="G181" s="62" t="s">
        <v>79</v>
      </c>
      <c r="H181" s="14"/>
      <c r="I181" s="4"/>
    </row>
    <row r="182" spans="1:9" x14ac:dyDescent="0.2">
      <c r="A182" s="1">
        <f t="shared" si="4"/>
        <v>175</v>
      </c>
      <c r="B182" s="170"/>
      <c r="C182" s="56" t="s">
        <v>106</v>
      </c>
      <c r="D182" s="56" t="s">
        <v>13</v>
      </c>
      <c r="E182" s="56" t="s">
        <v>107</v>
      </c>
      <c r="F182" s="64">
        <v>660000</v>
      </c>
      <c r="G182" s="62" t="s">
        <v>79</v>
      </c>
      <c r="H182" s="14"/>
      <c r="I182" s="4"/>
    </row>
    <row r="183" spans="1:9" x14ac:dyDescent="0.2">
      <c r="A183" s="1">
        <f t="shared" si="4"/>
        <v>176</v>
      </c>
      <c r="B183" s="170"/>
      <c r="C183" s="56" t="s">
        <v>108</v>
      </c>
      <c r="D183" s="56" t="s">
        <v>109</v>
      </c>
      <c r="E183" s="56" t="s">
        <v>355</v>
      </c>
      <c r="F183" s="64">
        <v>528000</v>
      </c>
      <c r="G183" s="62" t="s">
        <v>79</v>
      </c>
      <c r="H183" s="14"/>
      <c r="I183" s="4"/>
    </row>
    <row r="184" spans="1:9" x14ac:dyDescent="0.2">
      <c r="A184" s="1">
        <f t="shared" si="4"/>
        <v>177</v>
      </c>
      <c r="B184" s="170"/>
      <c r="C184" s="56" t="s">
        <v>108</v>
      </c>
      <c r="D184" s="56" t="s">
        <v>109</v>
      </c>
      <c r="E184" s="56" t="s">
        <v>322</v>
      </c>
      <c r="F184" s="64">
        <v>1540000</v>
      </c>
      <c r="G184" s="62" t="s">
        <v>79</v>
      </c>
      <c r="H184" s="14"/>
      <c r="I184" s="4"/>
    </row>
    <row r="185" spans="1:9" x14ac:dyDescent="0.2">
      <c r="A185" s="1">
        <f t="shared" si="4"/>
        <v>178</v>
      </c>
      <c r="B185" s="170"/>
      <c r="C185" s="56" t="s">
        <v>108</v>
      </c>
      <c r="D185" s="56" t="s">
        <v>492</v>
      </c>
      <c r="E185" s="56" t="s">
        <v>493</v>
      </c>
      <c r="F185" s="64">
        <v>218900</v>
      </c>
      <c r="G185" s="62" t="s">
        <v>79</v>
      </c>
      <c r="H185" s="14"/>
      <c r="I185" s="4"/>
    </row>
    <row r="186" spans="1:9" x14ac:dyDescent="0.2">
      <c r="A186" s="1">
        <f t="shared" si="4"/>
        <v>179</v>
      </c>
      <c r="B186" s="170"/>
      <c r="C186" s="56" t="s">
        <v>580</v>
      </c>
      <c r="D186" s="56" t="s">
        <v>572</v>
      </c>
      <c r="E186" s="56" t="s">
        <v>581</v>
      </c>
      <c r="F186" s="64">
        <v>187000</v>
      </c>
      <c r="G186" s="62" t="s">
        <v>79</v>
      </c>
      <c r="H186" s="14"/>
      <c r="I186" s="4"/>
    </row>
    <row r="187" spans="1:9" x14ac:dyDescent="0.2">
      <c r="A187" s="1">
        <f t="shared" si="4"/>
        <v>180</v>
      </c>
      <c r="B187" s="170"/>
      <c r="C187" s="56" t="s">
        <v>37</v>
      </c>
      <c r="D187" s="56" t="s">
        <v>38</v>
      </c>
      <c r="E187" s="56" t="s">
        <v>111</v>
      </c>
      <c r="F187" s="64">
        <v>322300</v>
      </c>
      <c r="G187" s="62" t="s">
        <v>79</v>
      </c>
      <c r="H187" s="14"/>
      <c r="I187" s="34"/>
    </row>
    <row r="188" spans="1:9" x14ac:dyDescent="0.2">
      <c r="A188" s="1">
        <f t="shared" si="4"/>
        <v>181</v>
      </c>
      <c r="B188" s="170"/>
      <c r="C188" s="56" t="s">
        <v>37</v>
      </c>
      <c r="D188" s="56" t="s">
        <v>38</v>
      </c>
      <c r="E188" s="56" t="s">
        <v>590</v>
      </c>
      <c r="F188" s="64">
        <v>231000</v>
      </c>
      <c r="G188" s="62" t="s">
        <v>79</v>
      </c>
      <c r="H188" s="14"/>
      <c r="I188" s="4"/>
    </row>
    <row r="189" spans="1:9" x14ac:dyDescent="0.2">
      <c r="A189" s="1">
        <f t="shared" si="4"/>
        <v>182</v>
      </c>
      <c r="B189" s="170"/>
      <c r="C189" s="56" t="s">
        <v>37</v>
      </c>
      <c r="D189" s="56" t="s">
        <v>38</v>
      </c>
      <c r="E189" s="56" t="s">
        <v>39</v>
      </c>
      <c r="F189" s="64">
        <v>227700</v>
      </c>
      <c r="G189" s="62" t="s">
        <v>79</v>
      </c>
      <c r="H189" s="14"/>
      <c r="I189" s="4"/>
    </row>
    <row r="190" spans="1:9" x14ac:dyDescent="0.2">
      <c r="A190" s="1">
        <f t="shared" si="4"/>
        <v>183</v>
      </c>
      <c r="B190" s="170"/>
      <c r="C190" s="56" t="s">
        <v>37</v>
      </c>
      <c r="D190" s="56" t="s">
        <v>582</v>
      </c>
      <c r="E190" s="56" t="s">
        <v>589</v>
      </c>
      <c r="F190" s="64">
        <v>260700</v>
      </c>
      <c r="G190" s="62" t="s">
        <v>79</v>
      </c>
      <c r="H190" s="14"/>
      <c r="I190" s="4"/>
    </row>
    <row r="191" spans="1:9" x14ac:dyDescent="0.2">
      <c r="A191" s="1">
        <f t="shared" si="4"/>
        <v>184</v>
      </c>
      <c r="B191" s="170"/>
      <c r="C191" s="56" t="s">
        <v>37</v>
      </c>
      <c r="D191" s="56" t="s">
        <v>583</v>
      </c>
      <c r="E191" s="56" t="s">
        <v>588</v>
      </c>
      <c r="F191" s="64">
        <v>660000</v>
      </c>
      <c r="G191" s="62" t="s">
        <v>79</v>
      </c>
      <c r="H191" s="14"/>
      <c r="I191" s="4"/>
    </row>
    <row r="192" spans="1:9" x14ac:dyDescent="0.2">
      <c r="A192" s="1">
        <f t="shared" si="4"/>
        <v>185</v>
      </c>
      <c r="B192" s="170"/>
      <c r="C192" s="56" t="s">
        <v>37</v>
      </c>
      <c r="D192" s="56" t="s">
        <v>584</v>
      </c>
      <c r="E192" s="56" t="s">
        <v>587</v>
      </c>
      <c r="F192" s="64">
        <v>306900</v>
      </c>
      <c r="G192" s="62" t="s">
        <v>79</v>
      </c>
      <c r="H192" s="14"/>
      <c r="I192" s="4"/>
    </row>
    <row r="193" spans="1:9" x14ac:dyDescent="0.2">
      <c r="A193" s="1">
        <f t="shared" si="4"/>
        <v>186</v>
      </c>
      <c r="B193" s="170"/>
      <c r="C193" s="56" t="s">
        <v>37</v>
      </c>
      <c r="D193" s="56" t="s">
        <v>585</v>
      </c>
      <c r="E193" s="56" t="s">
        <v>586</v>
      </c>
      <c r="F193" s="64">
        <v>286000</v>
      </c>
      <c r="G193" s="62" t="s">
        <v>79</v>
      </c>
      <c r="H193" s="14"/>
      <c r="I193" s="4"/>
    </row>
    <row r="194" spans="1:9" x14ac:dyDescent="0.2">
      <c r="A194" s="1">
        <f t="shared" si="4"/>
        <v>187</v>
      </c>
      <c r="B194" s="170"/>
      <c r="C194" s="56" t="s">
        <v>112</v>
      </c>
      <c r="D194" s="56" t="s">
        <v>113</v>
      </c>
      <c r="E194" s="56" t="s">
        <v>114</v>
      </c>
      <c r="F194" s="64">
        <v>313500</v>
      </c>
      <c r="G194" s="62" t="s">
        <v>79</v>
      </c>
      <c r="H194" s="14"/>
      <c r="I194" s="4"/>
    </row>
    <row r="195" spans="1:9" x14ac:dyDescent="0.2">
      <c r="A195" s="1">
        <f t="shared" si="4"/>
        <v>188</v>
      </c>
      <c r="B195" s="170"/>
      <c r="C195" s="56" t="s">
        <v>112</v>
      </c>
      <c r="D195" s="56" t="s">
        <v>115</v>
      </c>
      <c r="E195" s="56" t="s">
        <v>116</v>
      </c>
      <c r="F195" s="64">
        <v>224400.00000000003</v>
      </c>
      <c r="G195" s="62" t="s">
        <v>79</v>
      </c>
      <c r="H195" s="14"/>
      <c r="I195" s="4"/>
    </row>
    <row r="196" spans="1:9" x14ac:dyDescent="0.2">
      <c r="A196" s="1">
        <f t="shared" si="4"/>
        <v>189</v>
      </c>
      <c r="B196" s="170"/>
      <c r="C196" s="56" t="s">
        <v>112</v>
      </c>
      <c r="D196" s="56" t="s">
        <v>115</v>
      </c>
      <c r="E196" s="56" t="s">
        <v>117</v>
      </c>
      <c r="F196" s="64">
        <v>154000</v>
      </c>
      <c r="G196" s="62" t="s">
        <v>79</v>
      </c>
      <c r="H196" s="14"/>
      <c r="I196" s="4"/>
    </row>
    <row r="197" spans="1:9" x14ac:dyDescent="0.2">
      <c r="A197" s="1">
        <f t="shared" si="4"/>
        <v>190</v>
      </c>
      <c r="B197" s="170"/>
      <c r="C197" s="56" t="s">
        <v>112</v>
      </c>
      <c r="D197" s="56" t="s">
        <v>115</v>
      </c>
      <c r="E197" s="56" t="s">
        <v>118</v>
      </c>
      <c r="F197" s="64">
        <v>89100</v>
      </c>
      <c r="G197" s="62" t="s">
        <v>79</v>
      </c>
      <c r="H197" s="14"/>
      <c r="I197" s="4"/>
    </row>
    <row r="198" spans="1:9" x14ac:dyDescent="0.2">
      <c r="A198" s="1">
        <f t="shared" si="4"/>
        <v>191</v>
      </c>
      <c r="B198" s="170"/>
      <c r="C198" s="56" t="s">
        <v>112</v>
      </c>
      <c r="D198" s="56" t="s">
        <v>119</v>
      </c>
      <c r="E198" s="56" t="s">
        <v>120</v>
      </c>
      <c r="F198" s="64">
        <v>220000.00000000003</v>
      </c>
      <c r="G198" s="62" t="s">
        <v>79</v>
      </c>
      <c r="H198" s="14"/>
      <c r="I198" s="4"/>
    </row>
    <row r="199" spans="1:9" x14ac:dyDescent="0.2">
      <c r="A199" s="1">
        <f t="shared" si="4"/>
        <v>192</v>
      </c>
      <c r="B199" s="170"/>
      <c r="C199" s="56" t="s">
        <v>112</v>
      </c>
      <c r="D199" s="56" t="s">
        <v>119</v>
      </c>
      <c r="E199" s="56" t="s">
        <v>121</v>
      </c>
      <c r="F199" s="64">
        <v>308000</v>
      </c>
      <c r="G199" s="62" t="s">
        <v>79</v>
      </c>
      <c r="H199" s="14"/>
      <c r="I199" s="4"/>
    </row>
    <row r="200" spans="1:9" x14ac:dyDescent="0.2">
      <c r="A200" s="1">
        <f t="shared" si="4"/>
        <v>193</v>
      </c>
      <c r="B200" s="170"/>
      <c r="C200" s="56" t="s">
        <v>122</v>
      </c>
      <c r="D200" s="56" t="s">
        <v>123</v>
      </c>
      <c r="E200" s="56" t="s">
        <v>124</v>
      </c>
      <c r="F200" s="56"/>
      <c r="G200" s="47" t="s">
        <v>79</v>
      </c>
      <c r="H200" s="14"/>
      <c r="I200" s="4"/>
    </row>
    <row r="201" spans="1:9" x14ac:dyDescent="0.2">
      <c r="A201" s="1">
        <f t="shared" si="4"/>
        <v>194</v>
      </c>
      <c r="B201" s="171"/>
      <c r="C201" s="65" t="s">
        <v>9</v>
      </c>
      <c r="D201" s="65" t="s">
        <v>80</v>
      </c>
      <c r="E201" s="66" t="s">
        <v>125</v>
      </c>
      <c r="F201" s="67">
        <v>3300000.0000000005</v>
      </c>
      <c r="G201" s="68" t="s">
        <v>126</v>
      </c>
      <c r="H201" s="14"/>
      <c r="I201" s="4"/>
    </row>
    <row r="202" spans="1:9" x14ac:dyDescent="0.2">
      <c r="A202" s="1">
        <f t="shared" si="4"/>
        <v>195</v>
      </c>
      <c r="B202" s="171"/>
      <c r="C202" s="65" t="s">
        <v>37</v>
      </c>
      <c r="D202" s="69" t="s">
        <v>38</v>
      </c>
      <c r="E202" s="69" t="s">
        <v>127</v>
      </c>
      <c r="F202" s="67">
        <v>152900</v>
      </c>
      <c r="G202" s="70" t="s">
        <v>126</v>
      </c>
      <c r="H202" s="14"/>
      <c r="I202" s="4"/>
    </row>
    <row r="203" spans="1:9" x14ac:dyDescent="0.2">
      <c r="A203" s="1">
        <f t="shared" si="4"/>
        <v>196</v>
      </c>
      <c r="B203" s="171"/>
      <c r="C203" s="65" t="s">
        <v>37</v>
      </c>
      <c r="D203" s="69" t="s">
        <v>38</v>
      </c>
      <c r="E203" s="69" t="s">
        <v>128</v>
      </c>
      <c r="F203" s="67">
        <v>151800</v>
      </c>
      <c r="G203" s="70" t="s">
        <v>126</v>
      </c>
      <c r="H203" s="14"/>
      <c r="I203" s="4"/>
    </row>
    <row r="204" spans="1:9" x14ac:dyDescent="0.2">
      <c r="A204" s="1">
        <f t="shared" si="4"/>
        <v>197</v>
      </c>
      <c r="B204" s="171"/>
      <c r="C204" s="65" t="s">
        <v>37</v>
      </c>
      <c r="D204" s="69" t="s">
        <v>38</v>
      </c>
      <c r="E204" s="69" t="s">
        <v>129</v>
      </c>
      <c r="F204" s="71">
        <v>107800.00000000001</v>
      </c>
      <c r="G204" s="70" t="s">
        <v>126</v>
      </c>
      <c r="H204" s="14"/>
      <c r="I204" s="4"/>
    </row>
    <row r="205" spans="1:9" x14ac:dyDescent="0.2">
      <c r="A205" s="1">
        <f t="shared" si="4"/>
        <v>198</v>
      </c>
      <c r="B205" s="171"/>
      <c r="C205" s="65" t="s">
        <v>37</v>
      </c>
      <c r="D205" s="69" t="s">
        <v>38</v>
      </c>
      <c r="E205" s="69" t="s">
        <v>130</v>
      </c>
      <c r="F205" s="71">
        <v>107800.00000000001</v>
      </c>
      <c r="G205" s="70" t="s">
        <v>126</v>
      </c>
      <c r="H205" s="14"/>
      <c r="I205" s="4"/>
    </row>
    <row r="206" spans="1:9" ht="13.5" customHeight="1" x14ac:dyDescent="0.2">
      <c r="A206" s="1">
        <f t="shared" si="4"/>
        <v>199</v>
      </c>
      <c r="B206" s="165"/>
      <c r="C206" s="72" t="s">
        <v>9</v>
      </c>
      <c r="D206" s="72" t="s">
        <v>81</v>
      </c>
      <c r="E206" s="73" t="s">
        <v>131</v>
      </c>
      <c r="F206" s="74">
        <v>2090000.0000000002</v>
      </c>
      <c r="G206" s="75" t="s">
        <v>132</v>
      </c>
    </row>
    <row r="207" spans="1:9" ht="13.5" customHeight="1" x14ac:dyDescent="0.2">
      <c r="A207" s="1">
        <f t="shared" si="4"/>
        <v>200</v>
      </c>
      <c r="B207" s="165"/>
      <c r="C207" s="72" t="s">
        <v>9</v>
      </c>
      <c r="D207" s="72" t="s">
        <v>133</v>
      </c>
      <c r="E207" s="73" t="s">
        <v>134</v>
      </c>
      <c r="F207" s="74">
        <v>5236000</v>
      </c>
      <c r="G207" s="75" t="s">
        <v>132</v>
      </c>
    </row>
    <row r="208" spans="1:9" ht="13.5" customHeight="1" x14ac:dyDescent="0.2">
      <c r="A208" s="1">
        <f t="shared" si="4"/>
        <v>201</v>
      </c>
      <c r="B208" s="165"/>
      <c r="C208" s="72" t="s">
        <v>9</v>
      </c>
      <c r="D208" s="72" t="s">
        <v>22</v>
      </c>
      <c r="E208" s="73" t="s">
        <v>135</v>
      </c>
      <c r="F208" s="74">
        <v>3080000.0000000005</v>
      </c>
      <c r="G208" s="75" t="s">
        <v>132</v>
      </c>
    </row>
    <row r="209" spans="1:7" ht="13.5" customHeight="1" x14ac:dyDescent="0.2">
      <c r="A209" s="1">
        <f t="shared" si="4"/>
        <v>202</v>
      </c>
      <c r="B209" s="165"/>
      <c r="C209" s="72" t="s">
        <v>136</v>
      </c>
      <c r="D209" s="72" t="s">
        <v>22</v>
      </c>
      <c r="E209" s="73" t="s">
        <v>137</v>
      </c>
      <c r="F209" s="74">
        <v>1320000</v>
      </c>
      <c r="G209" s="75" t="s">
        <v>132</v>
      </c>
    </row>
    <row r="210" spans="1:7" ht="13.5" customHeight="1" x14ac:dyDescent="0.2">
      <c r="A210" s="1">
        <f t="shared" si="4"/>
        <v>203</v>
      </c>
      <c r="B210" s="165"/>
      <c r="C210" s="72" t="s">
        <v>138</v>
      </c>
      <c r="D210" s="72" t="s">
        <v>139</v>
      </c>
      <c r="E210" s="73" t="s">
        <v>140</v>
      </c>
      <c r="F210" s="74">
        <v>3300000.0000000005</v>
      </c>
      <c r="G210" s="75" t="s">
        <v>132</v>
      </c>
    </row>
    <row r="211" spans="1:7" ht="13.5" customHeight="1" x14ac:dyDescent="0.2">
      <c r="A211" s="1">
        <f t="shared" si="4"/>
        <v>204</v>
      </c>
      <c r="B211" s="165"/>
      <c r="C211" s="72" t="s">
        <v>15</v>
      </c>
      <c r="D211" s="72" t="s">
        <v>141</v>
      </c>
      <c r="E211" s="73" t="s">
        <v>142</v>
      </c>
      <c r="F211" s="74">
        <v>715000</v>
      </c>
      <c r="G211" s="75" t="s">
        <v>132</v>
      </c>
    </row>
    <row r="212" spans="1:7" ht="13.5" customHeight="1" x14ac:dyDescent="0.2">
      <c r="A212" s="1">
        <f t="shared" si="4"/>
        <v>205</v>
      </c>
      <c r="B212" s="165"/>
      <c r="C212" s="72" t="s">
        <v>15</v>
      </c>
      <c r="D212" s="72" t="s">
        <v>141</v>
      </c>
      <c r="E212" s="73" t="s">
        <v>143</v>
      </c>
      <c r="F212" s="74">
        <v>1408000</v>
      </c>
      <c r="G212" s="75" t="s">
        <v>132</v>
      </c>
    </row>
    <row r="213" spans="1:7" ht="13.5" customHeight="1" x14ac:dyDescent="0.2">
      <c r="A213" s="1">
        <f t="shared" si="4"/>
        <v>206</v>
      </c>
      <c r="B213" s="165"/>
      <c r="C213" s="76" t="s">
        <v>63</v>
      </c>
      <c r="D213" s="77" t="s">
        <v>81</v>
      </c>
      <c r="E213" s="78" t="s">
        <v>144</v>
      </c>
      <c r="F213" s="79">
        <v>1573000.0000000002</v>
      </c>
      <c r="G213" s="80" t="s">
        <v>132</v>
      </c>
    </row>
    <row r="214" spans="1:7" ht="13.5" customHeight="1" x14ac:dyDescent="0.2">
      <c r="A214" s="1">
        <f t="shared" si="4"/>
        <v>207</v>
      </c>
      <c r="B214" s="165"/>
      <c r="C214" s="77" t="s">
        <v>63</v>
      </c>
      <c r="D214" s="81" t="s">
        <v>133</v>
      </c>
      <c r="E214" s="82" t="s">
        <v>145</v>
      </c>
      <c r="F214" s="83">
        <v>9460000</v>
      </c>
      <c r="G214" s="84" t="s">
        <v>132</v>
      </c>
    </row>
    <row r="215" spans="1:7" ht="13.5" customHeight="1" x14ac:dyDescent="0.2">
      <c r="A215" s="1">
        <f t="shared" si="4"/>
        <v>208</v>
      </c>
      <c r="B215" s="165"/>
      <c r="C215" s="77" t="s">
        <v>63</v>
      </c>
      <c r="D215" s="77" t="s">
        <v>139</v>
      </c>
      <c r="E215" s="78" t="s">
        <v>146</v>
      </c>
      <c r="F215" s="79">
        <v>3080000.0000000005</v>
      </c>
      <c r="G215" s="80" t="s">
        <v>132</v>
      </c>
    </row>
    <row r="216" spans="1:7" ht="13.5" customHeight="1" x14ac:dyDescent="0.2">
      <c r="A216" s="1">
        <f t="shared" si="4"/>
        <v>209</v>
      </c>
      <c r="B216" s="165"/>
      <c r="C216" s="72" t="s">
        <v>50</v>
      </c>
      <c r="D216" s="72" t="s">
        <v>81</v>
      </c>
      <c r="E216" s="73" t="s">
        <v>147</v>
      </c>
      <c r="F216" s="85">
        <v>1595000.0000000002</v>
      </c>
      <c r="G216" s="75" t="s">
        <v>132</v>
      </c>
    </row>
    <row r="217" spans="1:7" ht="13.5" customHeight="1" x14ac:dyDescent="0.2">
      <c r="A217" s="1">
        <f t="shared" si="4"/>
        <v>210</v>
      </c>
      <c r="B217" s="165"/>
      <c r="C217" s="72" t="s">
        <v>50</v>
      </c>
      <c r="D217" s="72" t="s">
        <v>133</v>
      </c>
      <c r="E217" s="73" t="s">
        <v>148</v>
      </c>
      <c r="F217" s="85">
        <v>4510000</v>
      </c>
      <c r="G217" s="75" t="s">
        <v>132</v>
      </c>
    </row>
    <row r="218" spans="1:7" ht="13.5" customHeight="1" x14ac:dyDescent="0.2">
      <c r="A218" s="1">
        <f t="shared" si="4"/>
        <v>211</v>
      </c>
      <c r="B218" s="165"/>
      <c r="C218" s="72" t="s">
        <v>50</v>
      </c>
      <c r="D218" s="72" t="s">
        <v>149</v>
      </c>
      <c r="E218" s="73" t="s">
        <v>150</v>
      </c>
      <c r="F218" s="85">
        <v>6380000.0000000009</v>
      </c>
      <c r="G218" s="75" t="s">
        <v>132</v>
      </c>
    </row>
    <row r="219" spans="1:7" ht="13.5" customHeight="1" x14ac:dyDescent="0.2">
      <c r="A219" s="1">
        <f t="shared" si="4"/>
        <v>212</v>
      </c>
      <c r="B219" s="165"/>
      <c r="C219" s="72" t="s">
        <v>50</v>
      </c>
      <c r="D219" s="72" t="s">
        <v>141</v>
      </c>
      <c r="E219" s="72" t="s">
        <v>151</v>
      </c>
      <c r="F219" s="85">
        <v>1606000.0000000002</v>
      </c>
      <c r="G219" s="75" t="s">
        <v>132</v>
      </c>
    </row>
    <row r="220" spans="1:7" ht="13.5" customHeight="1" x14ac:dyDescent="0.2">
      <c r="A220" s="1">
        <f t="shared" si="4"/>
        <v>213</v>
      </c>
      <c r="B220" s="165"/>
      <c r="C220" s="72" t="s">
        <v>50</v>
      </c>
      <c r="D220" s="81" t="s">
        <v>141</v>
      </c>
      <c r="E220" s="72" t="s">
        <v>152</v>
      </c>
      <c r="F220" s="85">
        <v>979000.00000000012</v>
      </c>
      <c r="G220" s="86" t="s">
        <v>132</v>
      </c>
    </row>
    <row r="221" spans="1:7" ht="13.5" customHeight="1" x14ac:dyDescent="0.2">
      <c r="A221" s="1">
        <f t="shared" si="4"/>
        <v>214</v>
      </c>
      <c r="B221" s="165"/>
      <c r="C221" s="76" t="s">
        <v>52</v>
      </c>
      <c r="D221" s="87" t="s">
        <v>81</v>
      </c>
      <c r="E221" s="87" t="s">
        <v>153</v>
      </c>
      <c r="F221" s="88">
        <v>4180000.0000000005</v>
      </c>
      <c r="G221" s="86" t="s">
        <v>132</v>
      </c>
    </row>
    <row r="222" spans="1:7" ht="13.5" customHeight="1" x14ac:dyDescent="0.2">
      <c r="A222" s="1">
        <f t="shared" si="4"/>
        <v>215</v>
      </c>
      <c r="B222" s="165"/>
      <c r="C222" s="76" t="s">
        <v>52</v>
      </c>
      <c r="D222" s="72" t="s">
        <v>154</v>
      </c>
      <c r="E222" s="87" t="s">
        <v>155</v>
      </c>
      <c r="F222" s="88">
        <v>5280000</v>
      </c>
      <c r="G222" s="86" t="s">
        <v>132</v>
      </c>
    </row>
    <row r="223" spans="1:7" ht="13.5" customHeight="1" x14ac:dyDescent="0.2">
      <c r="A223" s="1">
        <f t="shared" si="4"/>
        <v>216</v>
      </c>
      <c r="B223" s="165"/>
      <c r="C223" s="76" t="s">
        <v>52</v>
      </c>
      <c r="D223" s="72" t="s">
        <v>133</v>
      </c>
      <c r="E223" s="87" t="s">
        <v>156</v>
      </c>
      <c r="F223" s="88">
        <v>15400000.000000002</v>
      </c>
      <c r="G223" s="86" t="s">
        <v>132</v>
      </c>
    </row>
    <row r="224" spans="1:7" ht="13.5" customHeight="1" x14ac:dyDescent="0.2">
      <c r="A224" s="1">
        <f t="shared" si="4"/>
        <v>217</v>
      </c>
      <c r="B224" s="165"/>
      <c r="C224" s="76" t="s">
        <v>52</v>
      </c>
      <c r="D224" s="72" t="s">
        <v>149</v>
      </c>
      <c r="E224" s="87" t="s">
        <v>157</v>
      </c>
      <c r="F224" s="88">
        <v>7590000.0000000009</v>
      </c>
      <c r="G224" s="86" t="s">
        <v>132</v>
      </c>
    </row>
    <row r="225" spans="1:7" ht="13.5" customHeight="1" x14ac:dyDescent="0.2">
      <c r="A225" s="1">
        <f t="shared" si="4"/>
        <v>218</v>
      </c>
      <c r="B225" s="165"/>
      <c r="C225" s="76" t="s">
        <v>52</v>
      </c>
      <c r="D225" s="87" t="s">
        <v>141</v>
      </c>
      <c r="E225" s="89" t="s">
        <v>158</v>
      </c>
      <c r="F225" s="88">
        <v>1375000</v>
      </c>
      <c r="G225" s="86" t="s">
        <v>132</v>
      </c>
    </row>
    <row r="226" spans="1:7" ht="13.5" customHeight="1" x14ac:dyDescent="0.2">
      <c r="A226" s="1">
        <f t="shared" si="4"/>
        <v>219</v>
      </c>
      <c r="B226" s="165"/>
      <c r="C226" s="76" t="s">
        <v>52</v>
      </c>
      <c r="D226" s="87" t="s">
        <v>141</v>
      </c>
      <c r="E226" s="89" t="s">
        <v>159</v>
      </c>
      <c r="F226" s="88">
        <v>869000.00000000012</v>
      </c>
      <c r="G226" s="86" t="s">
        <v>132</v>
      </c>
    </row>
    <row r="227" spans="1:7" ht="13.5" customHeight="1" x14ac:dyDescent="0.2">
      <c r="A227" s="1">
        <f t="shared" si="4"/>
        <v>220</v>
      </c>
      <c r="B227" s="165"/>
      <c r="C227" s="87" t="s">
        <v>24</v>
      </c>
      <c r="D227" s="72" t="s">
        <v>55</v>
      </c>
      <c r="E227" s="77" t="s">
        <v>160</v>
      </c>
      <c r="F227" s="90">
        <v>2860000</v>
      </c>
      <c r="G227" s="75" t="s">
        <v>132</v>
      </c>
    </row>
    <row r="228" spans="1:7" ht="13.5" customHeight="1" x14ac:dyDescent="0.2">
      <c r="A228" s="1">
        <f t="shared" si="4"/>
        <v>221</v>
      </c>
      <c r="B228" s="165"/>
      <c r="C228" s="87" t="s">
        <v>24</v>
      </c>
      <c r="D228" s="72" t="s">
        <v>161</v>
      </c>
      <c r="E228" s="77" t="s">
        <v>162</v>
      </c>
      <c r="F228" s="90">
        <v>15180000.000000002</v>
      </c>
      <c r="G228" s="75" t="s">
        <v>132</v>
      </c>
    </row>
    <row r="229" spans="1:7" ht="13.5" customHeight="1" x14ac:dyDescent="0.2">
      <c r="A229" s="1">
        <f t="shared" si="4"/>
        <v>222</v>
      </c>
      <c r="B229" s="165"/>
      <c r="C229" s="87" t="s">
        <v>24</v>
      </c>
      <c r="D229" s="72" t="s">
        <v>163</v>
      </c>
      <c r="E229" s="77" t="s">
        <v>164</v>
      </c>
      <c r="F229" s="90">
        <v>7480000.0000000009</v>
      </c>
      <c r="G229" s="75" t="s">
        <v>132</v>
      </c>
    </row>
    <row r="230" spans="1:7" ht="13.5" customHeight="1" x14ac:dyDescent="0.2">
      <c r="A230" s="1">
        <f t="shared" si="4"/>
        <v>223</v>
      </c>
      <c r="B230" s="165"/>
      <c r="C230" s="72" t="s">
        <v>24</v>
      </c>
      <c r="D230" s="87" t="s">
        <v>32</v>
      </c>
      <c r="E230" s="87" t="s">
        <v>165</v>
      </c>
      <c r="F230" s="88">
        <v>396000.00000000006</v>
      </c>
      <c r="G230" s="86" t="s">
        <v>132</v>
      </c>
    </row>
    <row r="231" spans="1:7" ht="13.5" customHeight="1" x14ac:dyDescent="0.2">
      <c r="A231" s="1">
        <f t="shared" ref="A231:A295" si="5">ROW()-7</f>
        <v>224</v>
      </c>
      <c r="B231" s="165"/>
      <c r="C231" s="77" t="s">
        <v>35</v>
      </c>
      <c r="D231" s="87" t="s">
        <v>166</v>
      </c>
      <c r="E231" s="89" t="s">
        <v>167</v>
      </c>
      <c r="F231" s="88">
        <v>7920000.0000000009</v>
      </c>
      <c r="G231" s="86" t="s">
        <v>132</v>
      </c>
    </row>
    <row r="232" spans="1:7" ht="13.5" customHeight="1" x14ac:dyDescent="0.2">
      <c r="A232" s="1">
        <f t="shared" si="5"/>
        <v>225</v>
      </c>
      <c r="B232" s="165"/>
      <c r="C232" s="77" t="s">
        <v>35</v>
      </c>
      <c r="D232" s="77" t="s">
        <v>93</v>
      </c>
      <c r="E232" s="78" t="s">
        <v>168</v>
      </c>
      <c r="F232" s="91">
        <v>7700000.0000000009</v>
      </c>
      <c r="G232" s="80" t="s">
        <v>132</v>
      </c>
    </row>
    <row r="233" spans="1:7" ht="13.5" customHeight="1" x14ac:dyDescent="0.2">
      <c r="A233" s="1">
        <f t="shared" si="5"/>
        <v>226</v>
      </c>
      <c r="B233" s="165"/>
      <c r="C233" s="77" t="s">
        <v>71</v>
      </c>
      <c r="D233" s="77" t="s">
        <v>169</v>
      </c>
      <c r="E233" s="78" t="s">
        <v>170</v>
      </c>
      <c r="F233" s="91">
        <v>2750000</v>
      </c>
      <c r="G233" s="80" t="s">
        <v>132</v>
      </c>
    </row>
    <row r="234" spans="1:7" ht="13.5" customHeight="1" x14ac:dyDescent="0.2">
      <c r="A234" s="1">
        <f t="shared" si="5"/>
        <v>227</v>
      </c>
      <c r="B234" s="165"/>
      <c r="C234" s="77" t="s">
        <v>71</v>
      </c>
      <c r="D234" s="77" t="s">
        <v>93</v>
      </c>
      <c r="E234" s="78" t="s">
        <v>171</v>
      </c>
      <c r="F234" s="91">
        <v>495000.00000000006</v>
      </c>
      <c r="G234" s="80" t="s">
        <v>132</v>
      </c>
    </row>
    <row r="235" spans="1:7" ht="13.5" customHeight="1" x14ac:dyDescent="0.2">
      <c r="A235" s="1">
        <f t="shared" si="5"/>
        <v>228</v>
      </c>
      <c r="B235" s="165"/>
      <c r="C235" s="77" t="s">
        <v>94</v>
      </c>
      <c r="D235" s="77" t="s">
        <v>96</v>
      </c>
      <c r="E235" s="78" t="s">
        <v>172</v>
      </c>
      <c r="F235" s="91">
        <v>396000.00000000006</v>
      </c>
      <c r="G235" s="80" t="s">
        <v>132</v>
      </c>
    </row>
    <row r="236" spans="1:7" ht="13.5" customHeight="1" x14ac:dyDescent="0.2">
      <c r="A236" s="1">
        <f t="shared" si="5"/>
        <v>229</v>
      </c>
      <c r="B236" s="165"/>
      <c r="C236" s="77" t="s">
        <v>98</v>
      </c>
      <c r="D236" s="77" t="s">
        <v>81</v>
      </c>
      <c r="E236" s="78" t="s">
        <v>173</v>
      </c>
      <c r="F236" s="91">
        <v>2090000.0000000002</v>
      </c>
      <c r="G236" s="80" t="s">
        <v>132</v>
      </c>
    </row>
    <row r="237" spans="1:7" ht="13.5" customHeight="1" x14ac:dyDescent="0.2">
      <c r="A237" s="1">
        <f t="shared" si="5"/>
        <v>230</v>
      </c>
      <c r="B237" s="165"/>
      <c r="C237" s="77" t="s">
        <v>98</v>
      </c>
      <c r="D237" s="77" t="s">
        <v>65</v>
      </c>
      <c r="E237" s="78" t="s">
        <v>174</v>
      </c>
      <c r="F237" s="91">
        <v>2585000</v>
      </c>
      <c r="G237" s="80" t="s">
        <v>132</v>
      </c>
    </row>
    <row r="238" spans="1:7" ht="13.5" customHeight="1" x14ac:dyDescent="0.2">
      <c r="A238" s="1">
        <f t="shared" si="5"/>
        <v>231</v>
      </c>
      <c r="B238" s="165"/>
      <c r="C238" s="77" t="s">
        <v>98</v>
      </c>
      <c r="D238" s="77" t="s">
        <v>141</v>
      </c>
      <c r="E238" s="78" t="s">
        <v>175</v>
      </c>
      <c r="F238" s="91">
        <v>979000.00000000012</v>
      </c>
      <c r="G238" s="80" t="s">
        <v>132</v>
      </c>
    </row>
    <row r="239" spans="1:7" ht="13.5" customHeight="1" x14ac:dyDescent="0.2">
      <c r="A239" s="1">
        <f t="shared" si="5"/>
        <v>232</v>
      </c>
      <c r="B239" s="165"/>
      <c r="C239" s="77" t="s">
        <v>72</v>
      </c>
      <c r="D239" s="77" t="s">
        <v>73</v>
      </c>
      <c r="E239" s="78" t="s">
        <v>74</v>
      </c>
      <c r="F239" s="91">
        <v>704000</v>
      </c>
      <c r="G239" s="80" t="s">
        <v>132</v>
      </c>
    </row>
    <row r="240" spans="1:7" ht="13.5" customHeight="1" x14ac:dyDescent="0.2">
      <c r="A240" s="1">
        <f t="shared" si="5"/>
        <v>233</v>
      </c>
      <c r="B240" s="165"/>
      <c r="C240" s="77" t="s">
        <v>176</v>
      </c>
      <c r="D240" s="77" t="s">
        <v>177</v>
      </c>
      <c r="E240" s="78" t="s">
        <v>178</v>
      </c>
      <c r="F240" s="91">
        <v>132000</v>
      </c>
      <c r="G240" s="80" t="s">
        <v>132</v>
      </c>
    </row>
    <row r="241" spans="1:9" ht="13.5" customHeight="1" x14ac:dyDescent="0.2">
      <c r="A241" s="1">
        <f t="shared" si="5"/>
        <v>234</v>
      </c>
      <c r="B241" s="165"/>
      <c r="C241" s="77" t="s">
        <v>75</v>
      </c>
      <c r="D241" s="77" t="s">
        <v>76</v>
      </c>
      <c r="E241" s="78" t="s">
        <v>77</v>
      </c>
      <c r="F241" s="91">
        <v>200200.00000000003</v>
      </c>
      <c r="G241" s="80" t="s">
        <v>132</v>
      </c>
    </row>
    <row r="242" spans="1:9" ht="13.5" customHeight="1" x14ac:dyDescent="0.2">
      <c r="A242" s="1">
        <f t="shared" si="5"/>
        <v>235</v>
      </c>
      <c r="B242" s="165"/>
      <c r="C242" s="77" t="s">
        <v>108</v>
      </c>
      <c r="D242" s="77" t="s">
        <v>109</v>
      </c>
      <c r="E242" s="78" t="s">
        <v>179</v>
      </c>
      <c r="F242" s="91">
        <v>1100000</v>
      </c>
      <c r="G242" s="80" t="s">
        <v>132</v>
      </c>
    </row>
    <row r="243" spans="1:9" ht="13.5" customHeight="1" x14ac:dyDescent="0.2">
      <c r="A243" s="1">
        <f t="shared" si="5"/>
        <v>236</v>
      </c>
      <c r="B243" s="165"/>
      <c r="C243" s="77" t="s">
        <v>108</v>
      </c>
      <c r="D243" s="77" t="s">
        <v>109</v>
      </c>
      <c r="E243" s="78" t="s">
        <v>110</v>
      </c>
      <c r="F243" s="91">
        <v>544500</v>
      </c>
      <c r="G243" s="80" t="s">
        <v>132</v>
      </c>
    </row>
    <row r="244" spans="1:9" ht="13.5" customHeight="1" x14ac:dyDescent="0.2">
      <c r="A244" s="1">
        <f t="shared" si="5"/>
        <v>237</v>
      </c>
      <c r="B244" s="165"/>
      <c r="C244" s="77" t="s">
        <v>180</v>
      </c>
      <c r="D244" s="77" t="s">
        <v>181</v>
      </c>
      <c r="E244" s="78" t="s">
        <v>182</v>
      </c>
      <c r="F244" s="91">
        <v>8800000</v>
      </c>
      <c r="G244" s="80" t="s">
        <v>132</v>
      </c>
    </row>
    <row r="245" spans="1:9" ht="13.5" customHeight="1" x14ac:dyDescent="0.2">
      <c r="A245" s="1">
        <f t="shared" si="5"/>
        <v>238</v>
      </c>
      <c r="B245" s="165"/>
      <c r="C245" s="77" t="s">
        <v>183</v>
      </c>
      <c r="D245" s="77" t="s">
        <v>184</v>
      </c>
      <c r="E245" s="78" t="s">
        <v>185</v>
      </c>
      <c r="F245" s="91">
        <v>3520000.0000000005</v>
      </c>
      <c r="G245" s="80" t="s">
        <v>132</v>
      </c>
    </row>
    <row r="246" spans="1:9" ht="13.5" customHeight="1" x14ac:dyDescent="0.2">
      <c r="A246" s="1">
        <f t="shared" si="5"/>
        <v>239</v>
      </c>
      <c r="B246" s="165"/>
      <c r="C246" s="77" t="s">
        <v>183</v>
      </c>
      <c r="D246" s="77" t="s">
        <v>184</v>
      </c>
      <c r="E246" s="78" t="s">
        <v>186</v>
      </c>
      <c r="F246" s="91">
        <v>440000.00000000006</v>
      </c>
      <c r="G246" s="80" t="s">
        <v>132</v>
      </c>
    </row>
    <row r="247" spans="1:9" ht="13.5" customHeight="1" x14ac:dyDescent="0.2">
      <c r="A247" s="1">
        <f t="shared" si="5"/>
        <v>240</v>
      </c>
      <c r="B247" s="165"/>
      <c r="C247" s="77" t="s">
        <v>37</v>
      </c>
      <c r="D247" s="77" t="s">
        <v>187</v>
      </c>
      <c r="E247" s="78" t="s">
        <v>188</v>
      </c>
      <c r="F247" s="92"/>
      <c r="G247" s="80" t="s">
        <v>132</v>
      </c>
      <c r="H247" s="14"/>
      <c r="I247" s="4"/>
    </row>
    <row r="248" spans="1:9" ht="13.5" customHeight="1" x14ac:dyDescent="0.2">
      <c r="A248" s="1">
        <f t="shared" si="5"/>
        <v>241</v>
      </c>
      <c r="B248" s="165"/>
      <c r="C248" s="77" t="s">
        <v>37</v>
      </c>
      <c r="D248" s="77" t="s">
        <v>187</v>
      </c>
      <c r="E248" s="78" t="s">
        <v>189</v>
      </c>
      <c r="F248" s="91"/>
      <c r="G248" s="80" t="s">
        <v>132</v>
      </c>
    </row>
    <row r="249" spans="1:9" ht="13.5" customHeight="1" x14ac:dyDescent="0.2">
      <c r="A249" s="1">
        <f t="shared" si="5"/>
        <v>242</v>
      </c>
      <c r="B249" s="165"/>
      <c r="C249" s="77" t="s">
        <v>37</v>
      </c>
      <c r="D249" s="77" t="s">
        <v>187</v>
      </c>
      <c r="E249" s="78" t="s">
        <v>190</v>
      </c>
      <c r="F249" s="91"/>
      <c r="G249" s="80" t="s">
        <v>132</v>
      </c>
    </row>
    <row r="250" spans="1:9" ht="13.5" customHeight="1" x14ac:dyDescent="0.2">
      <c r="A250" s="1">
        <f t="shared" si="5"/>
        <v>243</v>
      </c>
      <c r="B250" s="165"/>
      <c r="C250" s="77" t="s">
        <v>37</v>
      </c>
      <c r="D250" s="77" t="s">
        <v>191</v>
      </c>
      <c r="E250" s="93" t="s">
        <v>192</v>
      </c>
      <c r="F250" s="91">
        <v>1677500.0000000002</v>
      </c>
      <c r="G250" s="80" t="s">
        <v>132</v>
      </c>
    </row>
    <row r="251" spans="1:9" ht="13.5" customHeight="1" x14ac:dyDescent="0.2">
      <c r="A251" s="1">
        <f t="shared" si="5"/>
        <v>244</v>
      </c>
      <c r="B251" s="165"/>
      <c r="C251" s="77" t="s">
        <v>37</v>
      </c>
      <c r="D251" s="72" t="s">
        <v>193</v>
      </c>
      <c r="E251" s="73" t="s">
        <v>194</v>
      </c>
      <c r="F251" s="74">
        <v>1430000</v>
      </c>
      <c r="G251" s="75" t="s">
        <v>132</v>
      </c>
    </row>
    <row r="252" spans="1:9" x14ac:dyDescent="0.2">
      <c r="A252" s="1">
        <f t="shared" si="5"/>
        <v>245</v>
      </c>
      <c r="B252" s="165"/>
      <c r="C252" s="77" t="s">
        <v>112</v>
      </c>
      <c r="D252" s="72" t="s">
        <v>195</v>
      </c>
      <c r="E252" s="73" t="s">
        <v>196</v>
      </c>
      <c r="F252" s="74">
        <v>60500.000000000007</v>
      </c>
      <c r="G252" s="75" t="s">
        <v>132</v>
      </c>
    </row>
    <row r="253" spans="1:9" x14ac:dyDescent="0.2">
      <c r="A253" s="1">
        <f t="shared" si="5"/>
        <v>246</v>
      </c>
      <c r="B253" s="165"/>
      <c r="C253" s="77" t="s">
        <v>112</v>
      </c>
      <c r="D253" s="72" t="s">
        <v>115</v>
      </c>
      <c r="E253" s="73" t="s">
        <v>197</v>
      </c>
      <c r="F253" s="74">
        <v>190300.00000000003</v>
      </c>
      <c r="G253" s="75" t="s">
        <v>132</v>
      </c>
    </row>
    <row r="254" spans="1:9" x14ac:dyDescent="0.2">
      <c r="A254" s="1">
        <f t="shared" si="5"/>
        <v>247</v>
      </c>
      <c r="B254" s="165"/>
      <c r="C254" s="77" t="s">
        <v>112</v>
      </c>
      <c r="D254" s="72" t="s">
        <v>115</v>
      </c>
      <c r="E254" s="73" t="s">
        <v>198</v>
      </c>
      <c r="F254" s="74">
        <v>137500</v>
      </c>
      <c r="G254" s="75" t="s">
        <v>132</v>
      </c>
    </row>
    <row r="255" spans="1:9" x14ac:dyDescent="0.2">
      <c r="A255" s="1">
        <f t="shared" si="5"/>
        <v>248</v>
      </c>
      <c r="B255" s="165"/>
      <c r="C255" s="77" t="s">
        <v>112</v>
      </c>
      <c r="D255" s="72" t="s">
        <v>115</v>
      </c>
      <c r="E255" s="73" t="s">
        <v>199</v>
      </c>
      <c r="F255" s="74">
        <v>154000</v>
      </c>
      <c r="G255" s="75" t="s">
        <v>132</v>
      </c>
    </row>
    <row r="256" spans="1:9" x14ac:dyDescent="0.2">
      <c r="A256" s="1">
        <f t="shared" si="5"/>
        <v>249</v>
      </c>
      <c r="B256" s="165"/>
      <c r="C256" s="77" t="s">
        <v>112</v>
      </c>
      <c r="D256" s="72" t="s">
        <v>115</v>
      </c>
      <c r="E256" s="72" t="s">
        <v>200</v>
      </c>
      <c r="F256" s="74">
        <v>89100</v>
      </c>
      <c r="G256" s="75" t="s">
        <v>132</v>
      </c>
    </row>
    <row r="257" spans="1:7" x14ac:dyDescent="0.2">
      <c r="A257" s="1">
        <f t="shared" si="5"/>
        <v>250</v>
      </c>
      <c r="B257" s="165"/>
      <c r="C257" s="77" t="s">
        <v>112</v>
      </c>
      <c r="D257" s="72" t="s">
        <v>201</v>
      </c>
      <c r="E257" s="73" t="s">
        <v>202</v>
      </c>
      <c r="F257" s="74">
        <v>79200</v>
      </c>
      <c r="G257" s="75" t="s">
        <v>132</v>
      </c>
    </row>
    <row r="258" spans="1:7" x14ac:dyDescent="0.2">
      <c r="A258" s="1">
        <f t="shared" si="5"/>
        <v>251</v>
      </c>
      <c r="B258" s="165"/>
      <c r="C258" s="77" t="s">
        <v>112</v>
      </c>
      <c r="D258" s="72" t="s">
        <v>201</v>
      </c>
      <c r="E258" s="73" t="s">
        <v>203</v>
      </c>
      <c r="F258" s="74">
        <v>6600.0000000000009</v>
      </c>
      <c r="G258" s="75" t="s">
        <v>132</v>
      </c>
    </row>
    <row r="259" spans="1:7" x14ac:dyDescent="0.2">
      <c r="A259" s="1">
        <f t="shared" si="5"/>
        <v>252</v>
      </c>
      <c r="B259" s="165"/>
      <c r="C259" s="77" t="s">
        <v>112</v>
      </c>
      <c r="D259" s="72" t="s">
        <v>201</v>
      </c>
      <c r="E259" s="73" t="s">
        <v>204</v>
      </c>
      <c r="F259" s="74">
        <v>15180.000000000002</v>
      </c>
      <c r="G259" s="75" t="s">
        <v>132</v>
      </c>
    </row>
    <row r="260" spans="1:7" x14ac:dyDescent="0.2">
      <c r="A260" s="1">
        <f t="shared" si="5"/>
        <v>253</v>
      </c>
      <c r="B260" s="165"/>
      <c r="C260" s="77" t="s">
        <v>112</v>
      </c>
      <c r="D260" s="72" t="s">
        <v>119</v>
      </c>
      <c r="E260" s="73" t="s">
        <v>120</v>
      </c>
      <c r="F260" s="74">
        <v>220000.00000000003</v>
      </c>
      <c r="G260" s="75" t="s">
        <v>132</v>
      </c>
    </row>
    <row r="261" spans="1:7" ht="13.5" customHeight="1" x14ac:dyDescent="0.2">
      <c r="A261" s="1">
        <f t="shared" si="5"/>
        <v>254</v>
      </c>
      <c r="B261" s="165"/>
      <c r="C261" s="77" t="s">
        <v>205</v>
      </c>
      <c r="D261" s="77" t="s">
        <v>81</v>
      </c>
      <c r="E261" s="77" t="s">
        <v>206</v>
      </c>
      <c r="F261" s="94">
        <v>146300</v>
      </c>
      <c r="G261" s="80" t="s">
        <v>132</v>
      </c>
    </row>
    <row r="262" spans="1:7" ht="13.5" customHeight="1" x14ac:dyDescent="0.2">
      <c r="A262" s="1">
        <f t="shared" si="5"/>
        <v>255</v>
      </c>
      <c r="B262" s="165"/>
      <c r="C262" s="77" t="s">
        <v>205</v>
      </c>
      <c r="D262" s="77" t="s">
        <v>81</v>
      </c>
      <c r="E262" s="77" t="s">
        <v>207</v>
      </c>
      <c r="F262" s="94">
        <v>58300.000000000007</v>
      </c>
      <c r="G262" s="80" t="s">
        <v>132</v>
      </c>
    </row>
    <row r="263" spans="1:7" ht="13.5" customHeight="1" x14ac:dyDescent="0.2">
      <c r="A263" s="1">
        <f t="shared" si="5"/>
        <v>256</v>
      </c>
      <c r="B263" s="165"/>
      <c r="C263" s="77" t="s">
        <v>205</v>
      </c>
      <c r="D263" s="77" t="s">
        <v>82</v>
      </c>
      <c r="E263" s="77" t="s">
        <v>208</v>
      </c>
      <c r="F263" s="94">
        <v>1199000</v>
      </c>
      <c r="G263" s="80" t="s">
        <v>132</v>
      </c>
    </row>
    <row r="264" spans="1:7" ht="13.5" customHeight="1" x14ac:dyDescent="0.2">
      <c r="A264" s="1">
        <f t="shared" si="5"/>
        <v>257</v>
      </c>
      <c r="B264" s="165"/>
      <c r="C264" s="77" t="s">
        <v>205</v>
      </c>
      <c r="D264" s="77" t="s">
        <v>82</v>
      </c>
      <c r="E264" s="77" t="s">
        <v>209</v>
      </c>
      <c r="F264" s="94">
        <v>869000.00000000012</v>
      </c>
      <c r="G264" s="80" t="s">
        <v>132</v>
      </c>
    </row>
    <row r="265" spans="1:7" ht="13.5" customHeight="1" x14ac:dyDescent="0.2">
      <c r="A265" s="1">
        <f t="shared" si="5"/>
        <v>258</v>
      </c>
      <c r="B265" s="165"/>
      <c r="C265" s="77" t="s">
        <v>205</v>
      </c>
      <c r="D265" s="77" t="s">
        <v>82</v>
      </c>
      <c r="E265" s="77" t="s">
        <v>210</v>
      </c>
      <c r="F265" s="94">
        <v>627000</v>
      </c>
      <c r="G265" s="80" t="s">
        <v>132</v>
      </c>
    </row>
    <row r="266" spans="1:7" ht="13.5" customHeight="1" x14ac:dyDescent="0.2">
      <c r="A266" s="1">
        <f t="shared" si="5"/>
        <v>259</v>
      </c>
      <c r="B266" s="165"/>
      <c r="C266" s="77" t="s">
        <v>205</v>
      </c>
      <c r="D266" s="77" t="s">
        <v>82</v>
      </c>
      <c r="E266" s="77" t="s">
        <v>211</v>
      </c>
      <c r="F266" s="94">
        <v>143000</v>
      </c>
      <c r="G266" s="80" t="s">
        <v>132</v>
      </c>
    </row>
    <row r="267" spans="1:7" ht="13.5" customHeight="1" x14ac:dyDescent="0.2">
      <c r="A267" s="1">
        <f t="shared" si="5"/>
        <v>260</v>
      </c>
      <c r="B267" s="165"/>
      <c r="C267" s="77" t="s">
        <v>212</v>
      </c>
      <c r="D267" s="77" t="s">
        <v>81</v>
      </c>
      <c r="E267" s="77" t="s">
        <v>213</v>
      </c>
      <c r="F267" s="94">
        <v>297000</v>
      </c>
      <c r="G267" s="80" t="s">
        <v>132</v>
      </c>
    </row>
    <row r="268" spans="1:7" ht="13.5" customHeight="1" x14ac:dyDescent="0.2">
      <c r="A268" s="1">
        <f t="shared" si="5"/>
        <v>261</v>
      </c>
      <c r="B268" s="165"/>
      <c r="C268" s="77" t="s">
        <v>212</v>
      </c>
      <c r="D268" s="77" t="s">
        <v>82</v>
      </c>
      <c r="E268" s="77" t="s">
        <v>214</v>
      </c>
      <c r="F268" s="94">
        <v>1100000</v>
      </c>
      <c r="G268" s="80" t="s">
        <v>132</v>
      </c>
    </row>
    <row r="269" spans="1:7" ht="13.5" customHeight="1" x14ac:dyDescent="0.2">
      <c r="A269" s="1">
        <f t="shared" si="5"/>
        <v>262</v>
      </c>
      <c r="B269" s="165"/>
      <c r="C269" s="77" t="s">
        <v>212</v>
      </c>
      <c r="D269" s="77" t="s">
        <v>82</v>
      </c>
      <c r="E269" s="77" t="s">
        <v>215</v>
      </c>
      <c r="F269" s="94">
        <v>704000</v>
      </c>
      <c r="G269" s="80" t="s">
        <v>132</v>
      </c>
    </row>
    <row r="270" spans="1:7" ht="13.5" customHeight="1" x14ac:dyDescent="0.2">
      <c r="A270" s="1">
        <f t="shared" si="5"/>
        <v>263</v>
      </c>
      <c r="B270" s="165"/>
      <c r="C270" s="77" t="s">
        <v>212</v>
      </c>
      <c r="D270" s="77" t="s">
        <v>82</v>
      </c>
      <c r="E270" s="95" t="s">
        <v>216</v>
      </c>
      <c r="F270" s="94">
        <v>154000</v>
      </c>
      <c r="G270" s="80" t="s">
        <v>132</v>
      </c>
    </row>
    <row r="271" spans="1:7" ht="13.5" customHeight="1" x14ac:dyDescent="0.2">
      <c r="A271" s="1">
        <f t="shared" si="5"/>
        <v>264</v>
      </c>
      <c r="B271" s="165"/>
      <c r="C271" s="77" t="s">
        <v>217</v>
      </c>
      <c r="D271" s="77" t="s">
        <v>81</v>
      </c>
      <c r="E271" s="95" t="s">
        <v>218</v>
      </c>
      <c r="F271" s="94">
        <v>160600</v>
      </c>
      <c r="G271" s="80" t="s">
        <v>132</v>
      </c>
    </row>
    <row r="272" spans="1:7" x14ac:dyDescent="0.2">
      <c r="A272" s="1">
        <f t="shared" si="5"/>
        <v>265</v>
      </c>
      <c r="B272" s="166"/>
      <c r="C272" s="96" t="s">
        <v>138</v>
      </c>
      <c r="D272" s="96" t="s">
        <v>22</v>
      </c>
      <c r="E272" s="97" t="s">
        <v>353</v>
      </c>
      <c r="F272" s="98">
        <v>4290000</v>
      </c>
      <c r="G272" s="99" t="s">
        <v>219</v>
      </c>
    </row>
    <row r="273" spans="1:7" x14ac:dyDescent="0.2">
      <c r="A273" s="1">
        <f t="shared" si="5"/>
        <v>266</v>
      </c>
      <c r="B273" s="166"/>
      <c r="C273" s="96" t="s">
        <v>511</v>
      </c>
      <c r="D273" s="96" t="s">
        <v>22</v>
      </c>
      <c r="E273" s="97" t="s">
        <v>512</v>
      </c>
      <c r="F273" s="98">
        <v>2970000</v>
      </c>
      <c r="G273" s="99" t="s">
        <v>219</v>
      </c>
    </row>
    <row r="274" spans="1:7" x14ac:dyDescent="0.2">
      <c r="A274" s="1">
        <f t="shared" si="5"/>
        <v>267</v>
      </c>
      <c r="B274" s="166"/>
      <c r="C274" s="96" t="s">
        <v>357</v>
      </c>
      <c r="D274" s="96" t="s">
        <v>22</v>
      </c>
      <c r="E274" s="97" t="s">
        <v>280</v>
      </c>
      <c r="F274" s="98">
        <v>2310000</v>
      </c>
      <c r="G274" s="99" t="s">
        <v>219</v>
      </c>
    </row>
    <row r="275" spans="1:7" x14ac:dyDescent="0.2">
      <c r="A275" s="1">
        <f t="shared" si="5"/>
        <v>268</v>
      </c>
      <c r="B275" s="166"/>
      <c r="C275" s="100" t="s">
        <v>63</v>
      </c>
      <c r="D275" s="100" t="s">
        <v>22</v>
      </c>
      <c r="E275" s="101" t="s">
        <v>354</v>
      </c>
      <c r="F275" s="102">
        <v>4290000</v>
      </c>
      <c r="G275" s="103" t="s">
        <v>219</v>
      </c>
    </row>
    <row r="276" spans="1:7" x14ac:dyDescent="0.2">
      <c r="A276" s="1">
        <f t="shared" si="5"/>
        <v>269</v>
      </c>
      <c r="B276" s="166"/>
      <c r="C276" s="107" t="s">
        <v>19</v>
      </c>
      <c r="D276" s="108" t="s">
        <v>22</v>
      </c>
      <c r="E276" s="100" t="s">
        <v>221</v>
      </c>
      <c r="F276" s="109">
        <v>2530000</v>
      </c>
      <c r="G276" s="103" t="s">
        <v>219</v>
      </c>
    </row>
    <row r="277" spans="1:7" x14ac:dyDescent="0.2">
      <c r="A277" s="1">
        <f t="shared" si="5"/>
        <v>270</v>
      </c>
      <c r="B277" s="166"/>
      <c r="C277" s="104" t="s">
        <v>19</v>
      </c>
      <c r="D277" s="104" t="s">
        <v>222</v>
      </c>
      <c r="E277" s="105" t="s">
        <v>223</v>
      </c>
      <c r="F277" s="106">
        <v>4950000</v>
      </c>
      <c r="G277" s="110" t="s">
        <v>219</v>
      </c>
    </row>
    <row r="278" spans="1:7" x14ac:dyDescent="0.2">
      <c r="A278" s="1">
        <f t="shared" si="5"/>
        <v>271</v>
      </c>
      <c r="B278" s="166"/>
      <c r="C278" s="100" t="s">
        <v>50</v>
      </c>
      <c r="D278" s="104" t="s">
        <v>296</v>
      </c>
      <c r="E278" s="105" t="s">
        <v>298</v>
      </c>
      <c r="F278" s="106">
        <v>2530000</v>
      </c>
      <c r="G278" s="110" t="s">
        <v>219</v>
      </c>
    </row>
    <row r="279" spans="1:7" x14ac:dyDescent="0.2">
      <c r="A279" s="1">
        <f t="shared" si="5"/>
        <v>272</v>
      </c>
      <c r="B279" s="166"/>
      <c r="C279" s="96" t="s">
        <v>50</v>
      </c>
      <c r="D279" s="112" t="s">
        <v>22</v>
      </c>
      <c r="E279" s="113" t="s">
        <v>224</v>
      </c>
      <c r="F279" s="111">
        <v>3960000</v>
      </c>
      <c r="G279" s="103" t="s">
        <v>219</v>
      </c>
    </row>
    <row r="280" spans="1:7" x14ac:dyDescent="0.2">
      <c r="A280" s="1">
        <f t="shared" si="5"/>
        <v>273</v>
      </c>
      <c r="B280" s="166"/>
      <c r="C280" s="100" t="s">
        <v>50</v>
      </c>
      <c r="D280" s="115" t="s">
        <v>222</v>
      </c>
      <c r="E280" s="100" t="s">
        <v>225</v>
      </c>
      <c r="F280" s="102">
        <v>7843000</v>
      </c>
      <c r="G280" s="103" t="s">
        <v>219</v>
      </c>
    </row>
    <row r="281" spans="1:7" x14ac:dyDescent="0.2">
      <c r="A281" s="1">
        <f t="shared" si="5"/>
        <v>274</v>
      </c>
      <c r="B281" s="166"/>
      <c r="C281" s="115" t="s">
        <v>52</v>
      </c>
      <c r="D281" s="104" t="s">
        <v>296</v>
      </c>
      <c r="E281" s="100" t="s">
        <v>297</v>
      </c>
      <c r="F281" s="102">
        <v>3740000</v>
      </c>
      <c r="G281" s="103" t="s">
        <v>219</v>
      </c>
    </row>
    <row r="282" spans="1:7" x14ac:dyDescent="0.2">
      <c r="A282" s="1">
        <f t="shared" si="5"/>
        <v>275</v>
      </c>
      <c r="B282" s="166"/>
      <c r="C282" s="115" t="s">
        <v>52</v>
      </c>
      <c r="D282" s="96" t="s">
        <v>22</v>
      </c>
      <c r="E282" s="115" t="s">
        <v>323</v>
      </c>
      <c r="F282" s="116">
        <v>5720000</v>
      </c>
      <c r="G282" s="114" t="s">
        <v>219</v>
      </c>
    </row>
    <row r="283" spans="1:7" x14ac:dyDescent="0.2">
      <c r="A283" s="1">
        <f t="shared" si="5"/>
        <v>276</v>
      </c>
      <c r="B283" s="166"/>
      <c r="C283" s="115" t="s">
        <v>52</v>
      </c>
      <c r="D283" s="115" t="s">
        <v>222</v>
      </c>
      <c r="E283" s="100" t="s">
        <v>226</v>
      </c>
      <c r="F283" s="116">
        <v>15180000.000000002</v>
      </c>
      <c r="G283" s="114" t="s">
        <v>219</v>
      </c>
    </row>
    <row r="284" spans="1:7" x14ac:dyDescent="0.2">
      <c r="A284" s="1">
        <f t="shared" si="5"/>
        <v>277</v>
      </c>
      <c r="B284" s="166"/>
      <c r="C284" s="100" t="s">
        <v>24</v>
      </c>
      <c r="D284" s="108" t="s">
        <v>299</v>
      </c>
      <c r="E284" s="100" t="s">
        <v>339</v>
      </c>
      <c r="F284" s="109">
        <v>8470000</v>
      </c>
      <c r="G284" s="103" t="s">
        <v>219</v>
      </c>
    </row>
    <row r="285" spans="1:7" x14ac:dyDescent="0.2">
      <c r="A285" s="1">
        <f t="shared" si="5"/>
        <v>278</v>
      </c>
      <c r="B285" s="166"/>
      <c r="C285" s="100" t="s">
        <v>24</v>
      </c>
      <c r="D285" s="108" t="s">
        <v>227</v>
      </c>
      <c r="E285" s="100" t="s">
        <v>591</v>
      </c>
      <c r="F285" s="109" t="s">
        <v>592</v>
      </c>
      <c r="G285" s="103" t="s">
        <v>219</v>
      </c>
    </row>
    <row r="286" spans="1:7" x14ac:dyDescent="0.2">
      <c r="A286" s="1">
        <f t="shared" si="5"/>
        <v>279</v>
      </c>
      <c r="B286" s="166"/>
      <c r="C286" s="100" t="s">
        <v>24</v>
      </c>
      <c r="D286" s="108" t="s">
        <v>227</v>
      </c>
      <c r="E286" s="100" t="s">
        <v>488</v>
      </c>
      <c r="F286" s="109">
        <v>28380000</v>
      </c>
      <c r="G286" s="103" t="s">
        <v>219</v>
      </c>
    </row>
    <row r="287" spans="1:7" x14ac:dyDescent="0.2">
      <c r="A287" s="1">
        <f t="shared" si="5"/>
        <v>280</v>
      </c>
      <c r="B287" s="166"/>
      <c r="C287" s="96" t="s">
        <v>24</v>
      </c>
      <c r="D287" s="108" t="s">
        <v>228</v>
      </c>
      <c r="E287" s="100" t="s">
        <v>229</v>
      </c>
      <c r="F287" s="109">
        <v>4950000</v>
      </c>
      <c r="G287" s="103" t="s">
        <v>219</v>
      </c>
    </row>
    <row r="288" spans="1:7" x14ac:dyDescent="0.2">
      <c r="A288" s="1">
        <f t="shared" si="5"/>
        <v>281</v>
      </c>
      <c r="B288" s="166"/>
      <c r="C288" s="96" t="s">
        <v>24</v>
      </c>
      <c r="D288" s="108" t="s">
        <v>228</v>
      </c>
      <c r="E288" s="100" t="s">
        <v>230</v>
      </c>
      <c r="F288" s="109">
        <v>1870000.0000000002</v>
      </c>
      <c r="G288" s="103" t="s">
        <v>219</v>
      </c>
    </row>
    <row r="289" spans="1:7" x14ac:dyDescent="0.2">
      <c r="A289" s="1">
        <f t="shared" si="5"/>
        <v>282</v>
      </c>
      <c r="B289" s="166"/>
      <c r="C289" s="96" t="s">
        <v>24</v>
      </c>
      <c r="D289" s="100" t="s">
        <v>228</v>
      </c>
      <c r="E289" s="101" t="s">
        <v>231</v>
      </c>
      <c r="F289" s="102">
        <v>1640000</v>
      </c>
      <c r="G289" s="103" t="s">
        <v>219</v>
      </c>
    </row>
    <row r="290" spans="1:7" x14ac:dyDescent="0.2">
      <c r="A290" s="1">
        <f t="shared" si="5"/>
        <v>283</v>
      </c>
      <c r="B290" s="166"/>
      <c r="C290" s="96" t="s">
        <v>24</v>
      </c>
      <c r="D290" s="108" t="s">
        <v>504</v>
      </c>
      <c r="E290" s="100" t="s">
        <v>232</v>
      </c>
      <c r="F290" s="109">
        <v>968000.00000000012</v>
      </c>
      <c r="G290" s="103" t="s">
        <v>219</v>
      </c>
    </row>
    <row r="291" spans="1:7" x14ac:dyDescent="0.2">
      <c r="A291" s="1">
        <f t="shared" si="5"/>
        <v>284</v>
      </c>
      <c r="B291" s="166"/>
      <c r="C291" s="96" t="s">
        <v>24</v>
      </c>
      <c r="D291" s="108" t="s">
        <v>505</v>
      </c>
      <c r="E291" s="100" t="s">
        <v>552</v>
      </c>
      <c r="F291" s="109">
        <v>25300000</v>
      </c>
      <c r="G291" s="103" t="s">
        <v>219</v>
      </c>
    </row>
    <row r="292" spans="1:7" x14ac:dyDescent="0.2">
      <c r="A292" s="1">
        <f t="shared" si="5"/>
        <v>285</v>
      </c>
      <c r="B292" s="166"/>
      <c r="C292" s="96" t="s">
        <v>24</v>
      </c>
      <c r="D292" s="108" t="s">
        <v>505</v>
      </c>
      <c r="E292" s="100" t="s">
        <v>338</v>
      </c>
      <c r="F292" s="109">
        <v>7260000</v>
      </c>
      <c r="G292" s="103" t="s">
        <v>219</v>
      </c>
    </row>
    <row r="293" spans="1:7" x14ac:dyDescent="0.2">
      <c r="A293" s="1">
        <f t="shared" si="5"/>
        <v>286</v>
      </c>
      <c r="B293" s="166"/>
      <c r="C293" s="100" t="s">
        <v>24</v>
      </c>
      <c r="D293" s="108" t="s">
        <v>274</v>
      </c>
      <c r="E293" s="100" t="s">
        <v>275</v>
      </c>
      <c r="F293" s="109">
        <v>10230000</v>
      </c>
      <c r="G293" s="103" t="s">
        <v>219</v>
      </c>
    </row>
    <row r="294" spans="1:7" x14ac:dyDescent="0.2">
      <c r="A294" s="1">
        <f t="shared" si="5"/>
        <v>287</v>
      </c>
      <c r="B294" s="166"/>
      <c r="C294" s="100" t="s">
        <v>24</v>
      </c>
      <c r="D294" s="108" t="s">
        <v>233</v>
      </c>
      <c r="E294" s="100" t="s">
        <v>234</v>
      </c>
      <c r="F294" s="109">
        <v>32780000.000000004</v>
      </c>
      <c r="G294" s="103" t="s">
        <v>219</v>
      </c>
    </row>
    <row r="295" spans="1:7" x14ac:dyDescent="0.2">
      <c r="A295" s="1">
        <f t="shared" si="5"/>
        <v>288</v>
      </c>
      <c r="B295" s="166"/>
      <c r="C295" s="100" t="s">
        <v>35</v>
      </c>
      <c r="D295" s="100" t="s">
        <v>235</v>
      </c>
      <c r="E295" s="101" t="s">
        <v>167</v>
      </c>
      <c r="F295" s="111">
        <v>7920000.0000000009</v>
      </c>
      <c r="G295" s="103" t="s">
        <v>219</v>
      </c>
    </row>
    <row r="296" spans="1:7" x14ac:dyDescent="0.2">
      <c r="A296" s="1">
        <f t="shared" ref="A296:A333" si="6">ROW()-7</f>
        <v>289</v>
      </c>
      <c r="B296" s="166"/>
      <c r="C296" s="100" t="s">
        <v>71</v>
      </c>
      <c r="D296" s="100" t="s">
        <v>236</v>
      </c>
      <c r="E296" s="101" t="s">
        <v>237</v>
      </c>
      <c r="F296" s="111">
        <v>1485000.0000000002</v>
      </c>
      <c r="G296" s="103" t="s">
        <v>219</v>
      </c>
    </row>
    <row r="297" spans="1:7" x14ac:dyDescent="0.2">
      <c r="A297" s="1">
        <f t="shared" si="6"/>
        <v>290</v>
      </c>
      <c r="B297" s="166"/>
      <c r="C297" s="100" t="s">
        <v>71</v>
      </c>
      <c r="D297" s="100" t="s">
        <v>238</v>
      </c>
      <c r="E297" s="101" t="s">
        <v>239</v>
      </c>
      <c r="F297" s="111">
        <v>1595000</v>
      </c>
      <c r="G297" s="103" t="s">
        <v>219</v>
      </c>
    </row>
    <row r="298" spans="1:7" x14ac:dyDescent="0.2">
      <c r="A298" s="1">
        <f t="shared" si="6"/>
        <v>291</v>
      </c>
      <c r="B298" s="166"/>
      <c r="C298" s="100" t="s">
        <v>94</v>
      </c>
      <c r="D298" s="100" t="s">
        <v>513</v>
      </c>
      <c r="E298" s="101" t="s">
        <v>514</v>
      </c>
      <c r="F298" s="111">
        <v>770000</v>
      </c>
      <c r="G298" s="103" t="s">
        <v>219</v>
      </c>
    </row>
    <row r="299" spans="1:7" x14ac:dyDescent="0.2">
      <c r="A299" s="1">
        <f t="shared" si="6"/>
        <v>292</v>
      </c>
      <c r="B299" s="166"/>
      <c r="C299" s="100" t="s">
        <v>94</v>
      </c>
      <c r="D299" s="100" t="s">
        <v>240</v>
      </c>
      <c r="E299" s="101" t="s">
        <v>241</v>
      </c>
      <c r="F299" s="111">
        <v>1188000</v>
      </c>
      <c r="G299" s="103" t="s">
        <v>219</v>
      </c>
    </row>
    <row r="300" spans="1:7" x14ac:dyDescent="0.2">
      <c r="A300" s="1">
        <f t="shared" si="6"/>
        <v>293</v>
      </c>
      <c r="B300" s="166"/>
      <c r="C300" s="100" t="s">
        <v>94</v>
      </c>
      <c r="D300" s="100" t="s">
        <v>97</v>
      </c>
      <c r="E300" s="101" t="s">
        <v>242</v>
      </c>
      <c r="F300" s="111">
        <v>715000</v>
      </c>
      <c r="G300" s="103" t="s">
        <v>219</v>
      </c>
    </row>
    <row r="301" spans="1:7" x14ac:dyDescent="0.2">
      <c r="A301" s="1">
        <f t="shared" si="6"/>
        <v>294</v>
      </c>
      <c r="B301" s="166"/>
      <c r="C301" s="100" t="s">
        <v>94</v>
      </c>
      <c r="D301" s="100" t="s">
        <v>235</v>
      </c>
      <c r="E301" s="101" t="s">
        <v>243</v>
      </c>
      <c r="F301" s="111">
        <v>935000.00000000012</v>
      </c>
      <c r="G301" s="103" t="s">
        <v>219</v>
      </c>
    </row>
    <row r="302" spans="1:7" x14ac:dyDescent="0.2">
      <c r="A302" s="1">
        <f t="shared" si="6"/>
        <v>295</v>
      </c>
      <c r="B302" s="166"/>
      <c r="C302" s="100" t="s">
        <v>499</v>
      </c>
      <c r="D302" s="100" t="s">
        <v>500</v>
      </c>
      <c r="E302" s="101" t="s">
        <v>501</v>
      </c>
      <c r="F302" s="111">
        <v>4730000</v>
      </c>
      <c r="G302" s="103" t="s">
        <v>219</v>
      </c>
    </row>
    <row r="303" spans="1:7" x14ac:dyDescent="0.2">
      <c r="A303" s="1">
        <f t="shared" si="6"/>
        <v>296</v>
      </c>
      <c r="B303" s="166"/>
      <c r="C303" s="100" t="s">
        <v>363</v>
      </c>
      <c r="D303" s="100" t="s">
        <v>364</v>
      </c>
      <c r="E303" s="101" t="s">
        <v>367</v>
      </c>
      <c r="F303" s="111">
        <v>594000</v>
      </c>
      <c r="G303" s="103" t="s">
        <v>219</v>
      </c>
    </row>
    <row r="304" spans="1:7" x14ac:dyDescent="0.2">
      <c r="A304" s="1">
        <f t="shared" si="6"/>
        <v>297</v>
      </c>
      <c r="B304" s="166"/>
      <c r="C304" s="100" t="s">
        <v>363</v>
      </c>
      <c r="D304" s="100" t="s">
        <v>364</v>
      </c>
      <c r="E304" s="101" t="s">
        <v>365</v>
      </c>
      <c r="F304" s="111">
        <v>297000</v>
      </c>
      <c r="G304" s="103" t="s">
        <v>219</v>
      </c>
    </row>
    <row r="305" spans="1:7" x14ac:dyDescent="0.2">
      <c r="A305" s="1">
        <f t="shared" si="6"/>
        <v>298</v>
      </c>
      <c r="B305" s="166"/>
      <c r="C305" s="100" t="s">
        <v>363</v>
      </c>
      <c r="D305" s="100" t="s">
        <v>364</v>
      </c>
      <c r="E305" s="101" t="s">
        <v>366</v>
      </c>
      <c r="F305" s="111">
        <v>352000</v>
      </c>
      <c r="G305" s="103" t="s">
        <v>219</v>
      </c>
    </row>
    <row r="306" spans="1:7" x14ac:dyDescent="0.2">
      <c r="A306" s="1">
        <f t="shared" si="6"/>
        <v>299</v>
      </c>
      <c r="B306" s="166"/>
      <c r="C306" s="100" t="s">
        <v>244</v>
      </c>
      <c r="D306" s="100" t="s">
        <v>245</v>
      </c>
      <c r="E306" s="101" t="s">
        <v>246</v>
      </c>
      <c r="F306" s="111">
        <v>133100</v>
      </c>
      <c r="G306" s="103" t="s">
        <v>219</v>
      </c>
    </row>
    <row r="307" spans="1:7" x14ac:dyDescent="0.2">
      <c r="A307" s="1">
        <f t="shared" si="6"/>
        <v>300</v>
      </c>
      <c r="B307" s="166"/>
      <c r="C307" s="100" t="s">
        <v>37</v>
      </c>
      <c r="D307" s="100" t="s">
        <v>191</v>
      </c>
      <c r="E307" s="117" t="s">
        <v>247</v>
      </c>
      <c r="F307" s="102">
        <v>12230400</v>
      </c>
      <c r="G307" s="103" t="s">
        <v>219</v>
      </c>
    </row>
    <row r="308" spans="1:7" x14ac:dyDescent="0.2">
      <c r="A308" s="1">
        <f t="shared" si="6"/>
        <v>301</v>
      </c>
      <c r="B308" s="166"/>
      <c r="C308" s="100" t="s">
        <v>37</v>
      </c>
      <c r="D308" s="100" t="s">
        <v>191</v>
      </c>
      <c r="E308" s="117" t="s">
        <v>248</v>
      </c>
      <c r="F308" s="102">
        <v>759000</v>
      </c>
      <c r="G308" s="103" t="s">
        <v>219</v>
      </c>
    </row>
    <row r="309" spans="1:7" x14ac:dyDescent="0.2">
      <c r="A309" s="1">
        <f t="shared" si="6"/>
        <v>302</v>
      </c>
      <c r="B309" s="166"/>
      <c r="C309" s="100" t="s">
        <v>112</v>
      </c>
      <c r="D309" s="100" t="s">
        <v>119</v>
      </c>
      <c r="E309" s="117" t="s">
        <v>268</v>
      </c>
      <c r="F309" s="102">
        <v>7920000.0000000009</v>
      </c>
      <c r="G309" s="103" t="s">
        <v>219</v>
      </c>
    </row>
    <row r="310" spans="1:7" x14ac:dyDescent="0.2">
      <c r="A310" s="1">
        <f t="shared" si="6"/>
        <v>303</v>
      </c>
      <c r="B310" s="166"/>
      <c r="C310" s="100" t="s">
        <v>112</v>
      </c>
      <c r="D310" s="100" t="s">
        <v>119</v>
      </c>
      <c r="E310" s="117" t="s">
        <v>269</v>
      </c>
      <c r="F310" s="102">
        <v>693000</v>
      </c>
      <c r="G310" s="103" t="s">
        <v>219</v>
      </c>
    </row>
    <row r="311" spans="1:7" x14ac:dyDescent="0.2">
      <c r="A311" s="1">
        <f t="shared" si="6"/>
        <v>304</v>
      </c>
      <c r="B311" s="166"/>
      <c r="C311" s="100" t="s">
        <v>112</v>
      </c>
      <c r="D311" s="100" t="s">
        <v>119</v>
      </c>
      <c r="E311" s="101" t="s">
        <v>271</v>
      </c>
      <c r="F311" s="102">
        <v>2772000</v>
      </c>
      <c r="G311" s="103" t="s">
        <v>219</v>
      </c>
    </row>
    <row r="312" spans="1:7" x14ac:dyDescent="0.2">
      <c r="A312" s="1">
        <f t="shared" si="6"/>
        <v>305</v>
      </c>
      <c r="B312" s="166"/>
      <c r="C312" s="100" t="s">
        <v>112</v>
      </c>
      <c r="D312" s="100" t="s">
        <v>119</v>
      </c>
      <c r="E312" s="101" t="s">
        <v>272</v>
      </c>
      <c r="F312" s="116">
        <v>1408000</v>
      </c>
      <c r="G312" s="103" t="s">
        <v>219</v>
      </c>
    </row>
    <row r="313" spans="1:7" x14ac:dyDescent="0.2">
      <c r="A313" s="1">
        <f t="shared" si="6"/>
        <v>306</v>
      </c>
      <c r="B313" s="166"/>
      <c r="C313" s="100" t="s">
        <v>112</v>
      </c>
      <c r="D313" s="100" t="s">
        <v>119</v>
      </c>
      <c r="E313" s="101" t="s">
        <v>273</v>
      </c>
      <c r="F313" s="116">
        <v>814000.00000000012</v>
      </c>
      <c r="G313" s="103" t="s">
        <v>219</v>
      </c>
    </row>
    <row r="314" spans="1:7" x14ac:dyDescent="0.2">
      <c r="A314" s="1">
        <f t="shared" si="6"/>
        <v>307</v>
      </c>
      <c r="B314" s="166"/>
      <c r="C314" s="100" t="s">
        <v>112</v>
      </c>
      <c r="D314" s="100" t="s">
        <v>119</v>
      </c>
      <c r="E314" s="101" t="s">
        <v>270</v>
      </c>
      <c r="F314" s="116">
        <v>121000.00000000001</v>
      </c>
      <c r="G314" s="103" t="s">
        <v>219</v>
      </c>
    </row>
    <row r="315" spans="1:7" x14ac:dyDescent="0.2">
      <c r="A315" s="1">
        <f t="shared" si="6"/>
        <v>308</v>
      </c>
      <c r="B315" s="166"/>
      <c r="C315" s="100" t="s">
        <v>249</v>
      </c>
      <c r="D315" s="100" t="s">
        <v>22</v>
      </c>
      <c r="E315" s="100" t="s">
        <v>250</v>
      </c>
      <c r="F315" s="109">
        <v>825000.00000000012</v>
      </c>
      <c r="G315" s="103" t="s">
        <v>219</v>
      </c>
    </row>
    <row r="316" spans="1:7" x14ac:dyDescent="0.2">
      <c r="A316" s="1">
        <f t="shared" si="6"/>
        <v>309</v>
      </c>
      <c r="B316" s="166"/>
      <c r="C316" s="100" t="s">
        <v>249</v>
      </c>
      <c r="D316" s="100" t="s">
        <v>251</v>
      </c>
      <c r="E316" s="100" t="s">
        <v>295</v>
      </c>
      <c r="F316" s="109">
        <v>1491600</v>
      </c>
      <c r="G316" s="103" t="s">
        <v>219</v>
      </c>
    </row>
    <row r="317" spans="1:7" x14ac:dyDescent="0.2">
      <c r="A317" s="1">
        <f t="shared" si="6"/>
        <v>310</v>
      </c>
      <c r="B317" s="166"/>
      <c r="C317" s="100" t="s">
        <v>249</v>
      </c>
      <c r="D317" s="100" t="s">
        <v>252</v>
      </c>
      <c r="E317" s="100" t="s">
        <v>276</v>
      </c>
      <c r="F317" s="109">
        <v>385000.00000000006</v>
      </c>
      <c r="G317" s="103" t="s">
        <v>219</v>
      </c>
    </row>
    <row r="318" spans="1:7" x14ac:dyDescent="0.2">
      <c r="A318" s="1">
        <f t="shared" si="6"/>
        <v>311</v>
      </c>
      <c r="B318" s="166"/>
      <c r="C318" s="100" t="s">
        <v>249</v>
      </c>
      <c r="D318" s="100" t="s">
        <v>252</v>
      </c>
      <c r="E318" s="100" t="s">
        <v>253</v>
      </c>
      <c r="F318" s="109">
        <v>330000</v>
      </c>
      <c r="G318" s="103" t="s">
        <v>219</v>
      </c>
    </row>
    <row r="319" spans="1:7" x14ac:dyDescent="0.2">
      <c r="A319" s="1">
        <f t="shared" si="6"/>
        <v>312</v>
      </c>
      <c r="B319" s="166"/>
      <c r="C319" s="100" t="s">
        <v>205</v>
      </c>
      <c r="D319" s="100" t="s">
        <v>22</v>
      </c>
      <c r="E319" s="100" t="s">
        <v>254</v>
      </c>
      <c r="F319" s="109">
        <v>3432000.0000000005</v>
      </c>
      <c r="G319" s="103" t="s">
        <v>219</v>
      </c>
    </row>
    <row r="320" spans="1:7" x14ac:dyDescent="0.2">
      <c r="A320" s="1">
        <f t="shared" si="6"/>
        <v>313</v>
      </c>
      <c r="B320" s="166"/>
      <c r="C320" s="100" t="s">
        <v>205</v>
      </c>
      <c r="D320" s="100" t="s">
        <v>22</v>
      </c>
      <c r="E320" s="100" t="s">
        <v>255</v>
      </c>
      <c r="F320" s="109">
        <v>2508000</v>
      </c>
      <c r="G320" s="103" t="s">
        <v>219</v>
      </c>
    </row>
    <row r="321" spans="1:7" x14ac:dyDescent="0.2">
      <c r="A321" s="1">
        <f t="shared" si="6"/>
        <v>314</v>
      </c>
      <c r="B321" s="166"/>
      <c r="C321" s="100" t="s">
        <v>205</v>
      </c>
      <c r="D321" s="100" t="s">
        <v>22</v>
      </c>
      <c r="E321" s="100" t="s">
        <v>256</v>
      </c>
      <c r="F321" s="109">
        <v>638000</v>
      </c>
      <c r="G321" s="103" t="s">
        <v>219</v>
      </c>
    </row>
    <row r="322" spans="1:7" x14ac:dyDescent="0.2">
      <c r="A322" s="1">
        <f t="shared" si="6"/>
        <v>315</v>
      </c>
      <c r="B322" s="166"/>
      <c r="C322" s="100" t="s">
        <v>205</v>
      </c>
      <c r="D322" s="100" t="s">
        <v>252</v>
      </c>
      <c r="E322" s="100" t="s">
        <v>257</v>
      </c>
      <c r="F322" s="109">
        <v>660000</v>
      </c>
      <c r="G322" s="103" t="s">
        <v>219</v>
      </c>
    </row>
    <row r="323" spans="1:7" x14ac:dyDescent="0.2">
      <c r="A323" s="1">
        <f t="shared" si="6"/>
        <v>316</v>
      </c>
      <c r="B323" s="166"/>
      <c r="C323" s="100" t="s">
        <v>205</v>
      </c>
      <c r="D323" s="100" t="s">
        <v>252</v>
      </c>
      <c r="E323" s="100" t="s">
        <v>258</v>
      </c>
      <c r="F323" s="109">
        <v>770000.00000000012</v>
      </c>
      <c r="G323" s="103" t="s">
        <v>219</v>
      </c>
    </row>
    <row r="324" spans="1:7" x14ac:dyDescent="0.2">
      <c r="A324" s="1">
        <f t="shared" si="6"/>
        <v>317</v>
      </c>
      <c r="B324" s="166"/>
      <c r="C324" s="100" t="s">
        <v>205</v>
      </c>
      <c r="D324" s="100" t="s">
        <v>252</v>
      </c>
      <c r="E324" s="100" t="s">
        <v>259</v>
      </c>
      <c r="F324" s="109">
        <v>1320000</v>
      </c>
      <c r="G324" s="103" t="s">
        <v>219</v>
      </c>
    </row>
    <row r="325" spans="1:7" x14ac:dyDescent="0.2">
      <c r="A325" s="1">
        <f t="shared" si="6"/>
        <v>318</v>
      </c>
      <c r="B325" s="166"/>
      <c r="C325" s="100" t="s">
        <v>205</v>
      </c>
      <c r="D325" s="100" t="s">
        <v>252</v>
      </c>
      <c r="E325" s="100" t="s">
        <v>283</v>
      </c>
      <c r="F325" s="109">
        <v>330000</v>
      </c>
      <c r="G325" s="103" t="s">
        <v>219</v>
      </c>
    </row>
    <row r="326" spans="1:7" x14ac:dyDescent="0.2">
      <c r="A326" s="1">
        <f t="shared" si="6"/>
        <v>319</v>
      </c>
      <c r="B326" s="166"/>
      <c r="C326" s="100" t="s">
        <v>212</v>
      </c>
      <c r="D326" s="100" t="s">
        <v>252</v>
      </c>
      <c r="E326" s="100" t="s">
        <v>260</v>
      </c>
      <c r="F326" s="109">
        <v>880000.00000000012</v>
      </c>
      <c r="G326" s="103" t="s">
        <v>219</v>
      </c>
    </row>
    <row r="327" spans="1:7" x14ac:dyDescent="0.2">
      <c r="A327" s="1">
        <f t="shared" si="6"/>
        <v>320</v>
      </c>
      <c r="B327" s="166"/>
      <c r="C327" s="100" t="s">
        <v>212</v>
      </c>
      <c r="D327" s="100" t="s">
        <v>252</v>
      </c>
      <c r="E327" s="100" t="s">
        <v>261</v>
      </c>
      <c r="F327" s="109">
        <v>1100000</v>
      </c>
      <c r="G327" s="103" t="s">
        <v>219</v>
      </c>
    </row>
    <row r="328" spans="1:7" x14ac:dyDescent="0.2">
      <c r="A328" s="1">
        <f t="shared" si="6"/>
        <v>321</v>
      </c>
      <c r="B328" s="166"/>
      <c r="C328" s="100" t="s">
        <v>212</v>
      </c>
      <c r="D328" s="100" t="s">
        <v>252</v>
      </c>
      <c r="E328" s="100" t="s">
        <v>281</v>
      </c>
      <c r="F328" s="109">
        <v>132000</v>
      </c>
      <c r="G328" s="103" t="s">
        <v>219</v>
      </c>
    </row>
    <row r="329" spans="1:7" x14ac:dyDescent="0.2">
      <c r="A329" s="1">
        <f t="shared" si="6"/>
        <v>322</v>
      </c>
      <c r="B329" s="166"/>
      <c r="C329" s="100" t="s">
        <v>217</v>
      </c>
      <c r="D329" s="100" t="s">
        <v>251</v>
      </c>
      <c r="E329" s="100" t="s">
        <v>549</v>
      </c>
      <c r="F329" s="109">
        <v>13827000</v>
      </c>
      <c r="G329" s="103" t="s">
        <v>219</v>
      </c>
    </row>
    <row r="330" spans="1:7" x14ac:dyDescent="0.2">
      <c r="A330" s="1">
        <f t="shared" si="6"/>
        <v>323</v>
      </c>
      <c r="B330" s="166"/>
      <c r="C330" s="100" t="s">
        <v>217</v>
      </c>
      <c r="D330" s="100" t="s">
        <v>251</v>
      </c>
      <c r="E330" s="100" t="s">
        <v>262</v>
      </c>
      <c r="F330" s="109">
        <v>5775000</v>
      </c>
      <c r="G330" s="103" t="s">
        <v>219</v>
      </c>
    </row>
    <row r="331" spans="1:7" x14ac:dyDescent="0.2">
      <c r="A331" s="1">
        <f t="shared" si="6"/>
        <v>324</v>
      </c>
      <c r="B331" s="166"/>
      <c r="C331" s="100" t="s">
        <v>217</v>
      </c>
      <c r="D331" s="100" t="s">
        <v>251</v>
      </c>
      <c r="E331" s="100" t="s">
        <v>263</v>
      </c>
      <c r="F331" s="109">
        <v>539000</v>
      </c>
      <c r="G331" s="103" t="s">
        <v>219</v>
      </c>
    </row>
    <row r="332" spans="1:7" x14ac:dyDescent="0.2">
      <c r="A332" s="1">
        <f t="shared" si="6"/>
        <v>325</v>
      </c>
      <c r="B332" s="166"/>
      <c r="C332" s="100" t="s">
        <v>264</v>
      </c>
      <c r="D332" s="100" t="s">
        <v>251</v>
      </c>
      <c r="E332" s="100" t="s">
        <v>265</v>
      </c>
      <c r="F332" s="109">
        <v>3564000.0000000005</v>
      </c>
      <c r="G332" s="103" t="s">
        <v>219</v>
      </c>
    </row>
    <row r="333" spans="1:7" x14ac:dyDescent="0.2">
      <c r="A333" s="1">
        <f t="shared" si="6"/>
        <v>326</v>
      </c>
      <c r="B333" s="166"/>
      <c r="C333" s="100" t="s">
        <v>264</v>
      </c>
      <c r="D333" s="100" t="s">
        <v>251</v>
      </c>
      <c r="E333" s="100" t="s">
        <v>266</v>
      </c>
      <c r="F333" s="109">
        <v>18744000</v>
      </c>
      <c r="G333" s="103" t="s">
        <v>219</v>
      </c>
    </row>
    <row r="334" spans="1:7" x14ac:dyDescent="0.2">
      <c r="F334" s="2">
        <v>0</v>
      </c>
    </row>
  </sheetData>
  <autoFilter ref="C7:G334" xr:uid="{00000000-0009-0000-0000-000000000000}"/>
  <mergeCells count="13">
    <mergeCell ref="A2:B6"/>
    <mergeCell ref="C2:G2"/>
    <mergeCell ref="C3:G3"/>
    <mergeCell ref="C4:G4"/>
    <mergeCell ref="C5:G5"/>
    <mergeCell ref="C6:G6"/>
    <mergeCell ref="B206:B271"/>
    <mergeCell ref="B272:B333"/>
    <mergeCell ref="B8:B76"/>
    <mergeCell ref="B77:B104"/>
    <mergeCell ref="B105:B125"/>
    <mergeCell ref="B126:B200"/>
    <mergeCell ref="B201:B205"/>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9"/>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22">
        <f>A39-1</f>
        <v>31</v>
      </c>
      <c r="F1" s="123">
        <f>SUM(F8:F39)</f>
        <v>62708800</v>
      </c>
    </row>
    <row r="2" spans="1:9" s="1" customFormat="1" x14ac:dyDescent="0.2">
      <c r="A2" s="172"/>
      <c r="B2" s="172"/>
      <c r="C2" s="173" t="s">
        <v>0</v>
      </c>
      <c r="D2" s="173"/>
      <c r="E2" s="173"/>
      <c r="F2" s="173"/>
      <c r="G2" s="173"/>
    </row>
    <row r="3" spans="1:9" x14ac:dyDescent="0.2">
      <c r="A3" s="172"/>
      <c r="B3" s="172"/>
      <c r="C3" s="174" t="s">
        <v>1</v>
      </c>
      <c r="D3" s="174"/>
      <c r="E3" s="174"/>
      <c r="F3" s="174"/>
      <c r="G3" s="174"/>
      <c r="H3" s="124">
        <v>1.1000000000000001</v>
      </c>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9" si="0">ROW()-7</f>
        <v>1</v>
      </c>
      <c r="B8" s="43"/>
      <c r="C8" s="56" t="s">
        <v>122</v>
      </c>
      <c r="D8" s="56" t="s">
        <v>123</v>
      </c>
      <c r="E8" s="56" t="s">
        <v>124</v>
      </c>
      <c r="F8" s="56"/>
      <c r="G8" s="47" t="s">
        <v>79</v>
      </c>
      <c r="H8" s="14"/>
      <c r="I8" s="4"/>
    </row>
    <row r="9" spans="1:9" x14ac:dyDescent="0.2">
      <c r="A9" s="1">
        <f t="shared" si="0"/>
        <v>2</v>
      </c>
      <c r="B9" s="165"/>
      <c r="C9" s="77" t="s">
        <v>205</v>
      </c>
      <c r="D9" s="77" t="s">
        <v>81</v>
      </c>
      <c r="E9" s="77" t="s">
        <v>206</v>
      </c>
      <c r="F9" s="94">
        <v>146300</v>
      </c>
      <c r="G9" s="80" t="s">
        <v>132</v>
      </c>
    </row>
    <row r="10" spans="1:9" x14ac:dyDescent="0.2">
      <c r="A10" s="1">
        <f t="shared" si="0"/>
        <v>3</v>
      </c>
      <c r="B10" s="165"/>
      <c r="C10" s="77" t="s">
        <v>205</v>
      </c>
      <c r="D10" s="77" t="s">
        <v>81</v>
      </c>
      <c r="E10" s="77" t="s">
        <v>207</v>
      </c>
      <c r="F10" s="94">
        <v>58300.000000000007</v>
      </c>
      <c r="G10" s="80" t="s">
        <v>132</v>
      </c>
    </row>
    <row r="11" spans="1:9" x14ac:dyDescent="0.2">
      <c r="A11" s="1">
        <f t="shared" si="0"/>
        <v>4</v>
      </c>
      <c r="B11" s="165"/>
      <c r="C11" s="77" t="s">
        <v>205</v>
      </c>
      <c r="D11" s="77" t="s">
        <v>82</v>
      </c>
      <c r="E11" s="77" t="s">
        <v>208</v>
      </c>
      <c r="F11" s="94">
        <v>1199000</v>
      </c>
      <c r="G11" s="80" t="s">
        <v>132</v>
      </c>
    </row>
    <row r="12" spans="1:9" x14ac:dyDescent="0.2">
      <c r="A12" s="1">
        <f t="shared" si="0"/>
        <v>5</v>
      </c>
      <c r="B12" s="165"/>
      <c r="C12" s="77" t="s">
        <v>205</v>
      </c>
      <c r="D12" s="77" t="s">
        <v>82</v>
      </c>
      <c r="E12" s="77" t="s">
        <v>209</v>
      </c>
      <c r="F12" s="94">
        <v>869000.00000000012</v>
      </c>
      <c r="G12" s="80" t="s">
        <v>132</v>
      </c>
    </row>
    <row r="13" spans="1:9" x14ac:dyDescent="0.2">
      <c r="A13" s="1">
        <f t="shared" si="0"/>
        <v>6</v>
      </c>
      <c r="B13" s="165"/>
      <c r="C13" s="77" t="s">
        <v>205</v>
      </c>
      <c r="D13" s="77" t="s">
        <v>82</v>
      </c>
      <c r="E13" s="77" t="s">
        <v>210</v>
      </c>
      <c r="F13" s="94">
        <v>627000</v>
      </c>
      <c r="G13" s="80" t="s">
        <v>132</v>
      </c>
    </row>
    <row r="14" spans="1:9" x14ac:dyDescent="0.2">
      <c r="A14" s="1">
        <f t="shared" si="0"/>
        <v>7</v>
      </c>
      <c r="B14" s="165"/>
      <c r="C14" s="77" t="s">
        <v>205</v>
      </c>
      <c r="D14" s="77" t="s">
        <v>82</v>
      </c>
      <c r="E14" s="77" t="s">
        <v>211</v>
      </c>
      <c r="F14" s="94">
        <v>143000</v>
      </c>
      <c r="G14" s="80" t="s">
        <v>132</v>
      </c>
    </row>
    <row r="15" spans="1:9" x14ac:dyDescent="0.2">
      <c r="A15" s="1">
        <f t="shared" si="0"/>
        <v>8</v>
      </c>
      <c r="B15" s="165"/>
      <c r="C15" s="77" t="s">
        <v>212</v>
      </c>
      <c r="D15" s="77" t="s">
        <v>81</v>
      </c>
      <c r="E15" s="77" t="s">
        <v>213</v>
      </c>
      <c r="F15" s="94">
        <v>297000</v>
      </c>
      <c r="G15" s="80" t="s">
        <v>132</v>
      </c>
    </row>
    <row r="16" spans="1:9" x14ac:dyDescent="0.2">
      <c r="A16" s="1">
        <f t="shared" si="0"/>
        <v>9</v>
      </c>
      <c r="B16" s="165"/>
      <c r="C16" s="77" t="s">
        <v>212</v>
      </c>
      <c r="D16" s="77" t="s">
        <v>82</v>
      </c>
      <c r="E16" s="77" t="s">
        <v>214</v>
      </c>
      <c r="F16" s="94">
        <v>1100000</v>
      </c>
      <c r="G16" s="80" t="s">
        <v>132</v>
      </c>
    </row>
    <row r="17" spans="1:7" x14ac:dyDescent="0.2">
      <c r="A17" s="1">
        <f t="shared" si="0"/>
        <v>10</v>
      </c>
      <c r="B17" s="165"/>
      <c r="C17" s="77" t="s">
        <v>212</v>
      </c>
      <c r="D17" s="77" t="s">
        <v>82</v>
      </c>
      <c r="E17" s="77" t="s">
        <v>215</v>
      </c>
      <c r="F17" s="94">
        <v>704000</v>
      </c>
      <c r="G17" s="80" t="s">
        <v>132</v>
      </c>
    </row>
    <row r="18" spans="1:7" x14ac:dyDescent="0.2">
      <c r="A18" s="1">
        <f t="shared" si="0"/>
        <v>11</v>
      </c>
      <c r="B18" s="165"/>
      <c r="C18" s="77" t="s">
        <v>212</v>
      </c>
      <c r="D18" s="77" t="s">
        <v>82</v>
      </c>
      <c r="E18" s="95" t="s">
        <v>216</v>
      </c>
      <c r="F18" s="94">
        <v>154000</v>
      </c>
      <c r="G18" s="80" t="s">
        <v>132</v>
      </c>
    </row>
    <row r="19" spans="1:7" x14ac:dyDescent="0.2">
      <c r="A19" s="1">
        <f t="shared" si="0"/>
        <v>12</v>
      </c>
      <c r="B19" s="165"/>
      <c r="C19" s="77" t="s">
        <v>217</v>
      </c>
      <c r="D19" s="77" t="s">
        <v>81</v>
      </c>
      <c r="E19" s="95" t="s">
        <v>218</v>
      </c>
      <c r="F19" s="94">
        <v>160600</v>
      </c>
      <c r="G19" s="80" t="s">
        <v>132</v>
      </c>
    </row>
    <row r="20" spans="1:7" x14ac:dyDescent="0.2">
      <c r="A20" s="1">
        <f t="shared" si="0"/>
        <v>13</v>
      </c>
      <c r="B20" s="166"/>
      <c r="C20" s="100" t="s">
        <v>249</v>
      </c>
      <c r="D20" s="100" t="s">
        <v>22</v>
      </c>
      <c r="E20" s="100" t="s">
        <v>250</v>
      </c>
      <c r="F20" s="109">
        <v>825000.00000000012</v>
      </c>
      <c r="G20" s="103" t="s">
        <v>219</v>
      </c>
    </row>
    <row r="21" spans="1:7" x14ac:dyDescent="0.2">
      <c r="A21" s="1">
        <f t="shared" si="0"/>
        <v>14</v>
      </c>
      <c r="B21" s="166"/>
      <c r="C21" s="100" t="s">
        <v>249</v>
      </c>
      <c r="D21" s="100" t="s">
        <v>251</v>
      </c>
      <c r="E21" s="100" t="s">
        <v>295</v>
      </c>
      <c r="F21" s="109">
        <v>1491600</v>
      </c>
      <c r="G21" s="103" t="s">
        <v>219</v>
      </c>
    </row>
    <row r="22" spans="1:7" x14ac:dyDescent="0.2">
      <c r="A22" s="1">
        <f t="shared" si="0"/>
        <v>15</v>
      </c>
      <c r="B22" s="166"/>
      <c r="C22" s="100" t="s">
        <v>249</v>
      </c>
      <c r="D22" s="100" t="s">
        <v>252</v>
      </c>
      <c r="E22" s="100" t="s">
        <v>276</v>
      </c>
      <c r="F22" s="109">
        <v>385000.00000000006</v>
      </c>
      <c r="G22" s="103" t="s">
        <v>219</v>
      </c>
    </row>
    <row r="23" spans="1:7" x14ac:dyDescent="0.2">
      <c r="A23" s="1">
        <f t="shared" si="0"/>
        <v>16</v>
      </c>
      <c r="B23" s="166"/>
      <c r="C23" s="100" t="s">
        <v>249</v>
      </c>
      <c r="D23" s="100" t="s">
        <v>252</v>
      </c>
      <c r="E23" s="100" t="s">
        <v>253</v>
      </c>
      <c r="F23" s="109">
        <v>330000</v>
      </c>
      <c r="G23" s="103" t="s">
        <v>219</v>
      </c>
    </row>
    <row r="24" spans="1:7" x14ac:dyDescent="0.2">
      <c r="A24" s="1">
        <f t="shared" si="0"/>
        <v>17</v>
      </c>
      <c r="B24" s="166"/>
      <c r="C24" s="100" t="s">
        <v>205</v>
      </c>
      <c r="D24" s="100" t="s">
        <v>22</v>
      </c>
      <c r="E24" s="100" t="s">
        <v>254</v>
      </c>
      <c r="F24" s="109">
        <v>3432000.0000000005</v>
      </c>
      <c r="G24" s="103" t="s">
        <v>219</v>
      </c>
    </row>
    <row r="25" spans="1:7" x14ac:dyDescent="0.2">
      <c r="A25" s="1">
        <f t="shared" si="0"/>
        <v>18</v>
      </c>
      <c r="B25" s="166"/>
      <c r="C25" s="100" t="s">
        <v>205</v>
      </c>
      <c r="D25" s="100" t="s">
        <v>22</v>
      </c>
      <c r="E25" s="100" t="s">
        <v>255</v>
      </c>
      <c r="F25" s="109">
        <v>2508000</v>
      </c>
      <c r="G25" s="103" t="s">
        <v>219</v>
      </c>
    </row>
    <row r="26" spans="1:7" x14ac:dyDescent="0.2">
      <c r="A26" s="1">
        <f t="shared" si="0"/>
        <v>19</v>
      </c>
      <c r="B26" s="166"/>
      <c r="C26" s="100" t="s">
        <v>205</v>
      </c>
      <c r="D26" s="100" t="s">
        <v>22</v>
      </c>
      <c r="E26" s="100" t="s">
        <v>256</v>
      </c>
      <c r="F26" s="109">
        <v>638000</v>
      </c>
      <c r="G26" s="103" t="s">
        <v>219</v>
      </c>
    </row>
    <row r="27" spans="1:7" x14ac:dyDescent="0.2">
      <c r="A27" s="1">
        <f t="shared" si="0"/>
        <v>20</v>
      </c>
      <c r="B27" s="166"/>
      <c r="C27" s="100" t="s">
        <v>205</v>
      </c>
      <c r="D27" s="100" t="s">
        <v>252</v>
      </c>
      <c r="E27" s="100" t="s">
        <v>257</v>
      </c>
      <c r="F27" s="109">
        <v>660000</v>
      </c>
      <c r="G27" s="103" t="s">
        <v>219</v>
      </c>
    </row>
    <row r="28" spans="1:7" x14ac:dyDescent="0.2">
      <c r="A28" s="1">
        <f t="shared" si="0"/>
        <v>21</v>
      </c>
      <c r="B28" s="166"/>
      <c r="C28" s="100" t="s">
        <v>205</v>
      </c>
      <c r="D28" s="100" t="s">
        <v>252</v>
      </c>
      <c r="E28" s="100" t="s">
        <v>258</v>
      </c>
      <c r="F28" s="109">
        <v>770000.00000000012</v>
      </c>
      <c r="G28" s="103" t="s">
        <v>219</v>
      </c>
    </row>
    <row r="29" spans="1:7" x14ac:dyDescent="0.2">
      <c r="A29" s="1">
        <f t="shared" si="0"/>
        <v>22</v>
      </c>
      <c r="B29" s="166"/>
      <c r="C29" s="100" t="s">
        <v>205</v>
      </c>
      <c r="D29" s="100" t="s">
        <v>252</v>
      </c>
      <c r="E29" s="100" t="s">
        <v>259</v>
      </c>
      <c r="F29" s="109">
        <v>1320000</v>
      </c>
      <c r="G29" s="103" t="s">
        <v>219</v>
      </c>
    </row>
    <row r="30" spans="1:7" x14ac:dyDescent="0.2">
      <c r="A30" s="1">
        <f t="shared" si="0"/>
        <v>23</v>
      </c>
      <c r="B30" s="166"/>
      <c r="C30" s="100" t="s">
        <v>205</v>
      </c>
      <c r="D30" s="100" t="s">
        <v>252</v>
      </c>
      <c r="E30" s="100" t="s">
        <v>283</v>
      </c>
      <c r="F30" s="109">
        <v>330000</v>
      </c>
      <c r="G30" s="103" t="s">
        <v>219</v>
      </c>
    </row>
    <row r="31" spans="1:7" x14ac:dyDescent="0.2">
      <c r="A31" s="1">
        <f t="shared" si="0"/>
        <v>24</v>
      </c>
      <c r="B31" s="166"/>
      <c r="C31" s="100" t="s">
        <v>212</v>
      </c>
      <c r="D31" s="100" t="s">
        <v>252</v>
      </c>
      <c r="E31" s="100" t="s">
        <v>260</v>
      </c>
      <c r="F31" s="109">
        <v>880000.00000000012</v>
      </c>
      <c r="G31" s="103" t="s">
        <v>219</v>
      </c>
    </row>
    <row r="32" spans="1:7" x14ac:dyDescent="0.2">
      <c r="A32" s="1">
        <f t="shared" si="0"/>
        <v>25</v>
      </c>
      <c r="B32" s="166"/>
      <c r="C32" s="100" t="s">
        <v>212</v>
      </c>
      <c r="D32" s="100" t="s">
        <v>252</v>
      </c>
      <c r="E32" s="100" t="s">
        <v>261</v>
      </c>
      <c r="F32" s="109">
        <v>1100000</v>
      </c>
      <c r="G32" s="103" t="s">
        <v>219</v>
      </c>
    </row>
    <row r="33" spans="1:7" x14ac:dyDescent="0.2">
      <c r="A33" s="1">
        <f t="shared" si="0"/>
        <v>26</v>
      </c>
      <c r="B33" s="166"/>
      <c r="C33" s="100" t="s">
        <v>212</v>
      </c>
      <c r="D33" s="100" t="s">
        <v>252</v>
      </c>
      <c r="E33" s="100" t="s">
        <v>282</v>
      </c>
      <c r="F33" s="109">
        <v>132000</v>
      </c>
      <c r="G33" s="103" t="s">
        <v>219</v>
      </c>
    </row>
    <row r="34" spans="1:7" x14ac:dyDescent="0.2">
      <c r="A34" s="1">
        <f t="shared" si="0"/>
        <v>27</v>
      </c>
      <c r="B34" s="166"/>
      <c r="C34" s="100" t="s">
        <v>217</v>
      </c>
      <c r="D34" s="100" t="s">
        <v>251</v>
      </c>
      <c r="E34" s="100" t="s">
        <v>549</v>
      </c>
      <c r="F34" s="109">
        <v>13827000</v>
      </c>
      <c r="G34" s="103" t="s">
        <v>219</v>
      </c>
    </row>
    <row r="35" spans="1:7" x14ac:dyDescent="0.2">
      <c r="A35" s="1">
        <f t="shared" si="0"/>
        <v>28</v>
      </c>
      <c r="B35" s="166"/>
      <c r="C35" s="100" t="s">
        <v>217</v>
      </c>
      <c r="D35" s="100" t="s">
        <v>251</v>
      </c>
      <c r="E35" s="100" t="s">
        <v>262</v>
      </c>
      <c r="F35" s="109">
        <v>5775000</v>
      </c>
      <c r="G35" s="103" t="s">
        <v>219</v>
      </c>
    </row>
    <row r="36" spans="1:7" x14ac:dyDescent="0.2">
      <c r="A36" s="1">
        <f t="shared" si="0"/>
        <v>29</v>
      </c>
      <c r="B36" s="166"/>
      <c r="C36" s="100" t="s">
        <v>217</v>
      </c>
      <c r="D36" s="100" t="s">
        <v>251</v>
      </c>
      <c r="E36" s="100" t="s">
        <v>263</v>
      </c>
      <c r="F36" s="109">
        <v>539000</v>
      </c>
      <c r="G36" s="103" t="s">
        <v>219</v>
      </c>
    </row>
    <row r="37" spans="1:7" x14ac:dyDescent="0.2">
      <c r="A37" s="1">
        <f t="shared" si="0"/>
        <v>30</v>
      </c>
      <c r="B37" s="166"/>
      <c r="C37" s="100" t="s">
        <v>264</v>
      </c>
      <c r="D37" s="100" t="s">
        <v>251</v>
      </c>
      <c r="E37" s="100" t="s">
        <v>265</v>
      </c>
      <c r="F37" s="109">
        <v>3564000.0000000005</v>
      </c>
      <c r="G37" s="103" t="s">
        <v>219</v>
      </c>
    </row>
    <row r="38" spans="1:7" x14ac:dyDescent="0.2">
      <c r="A38" s="1">
        <f t="shared" si="0"/>
        <v>31</v>
      </c>
      <c r="B38" s="166"/>
      <c r="C38" s="100" t="s">
        <v>264</v>
      </c>
      <c r="D38" s="100" t="s">
        <v>251</v>
      </c>
      <c r="E38" s="100" t="s">
        <v>266</v>
      </c>
      <c r="F38" s="109">
        <v>18744000</v>
      </c>
      <c r="G38" s="103" t="s">
        <v>219</v>
      </c>
    </row>
    <row r="39" spans="1:7" x14ac:dyDescent="0.2">
      <c r="A39" s="122">
        <f t="shared" si="0"/>
        <v>32</v>
      </c>
      <c r="F39" s="122">
        <v>0</v>
      </c>
    </row>
  </sheetData>
  <autoFilter ref="C7:G33" xr:uid="{00000000-0009-0000-0000-000009000000}"/>
  <mergeCells count="8">
    <mergeCell ref="B9:B19"/>
    <mergeCell ref="B20:B38"/>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A16-1</f>
        <v>8</v>
      </c>
      <c r="F1" s="3">
        <f>SUM(F8:F16)</f>
        <v>2365000</v>
      </c>
    </row>
    <row r="2" spans="1:9" s="1" customFormat="1" x14ac:dyDescent="0.2">
      <c r="A2" s="172"/>
      <c r="B2" s="172"/>
      <c r="C2" s="173" t="s">
        <v>0</v>
      </c>
      <c r="D2" s="173"/>
      <c r="E2" s="173"/>
      <c r="F2" s="173"/>
      <c r="G2" s="173"/>
    </row>
    <row r="3" spans="1:9" x14ac:dyDescent="0.2">
      <c r="A3" s="172"/>
      <c r="B3" s="172"/>
      <c r="C3" s="174" t="s">
        <v>1</v>
      </c>
      <c r="D3" s="174"/>
      <c r="E3" s="174"/>
      <c r="F3" s="174"/>
      <c r="G3" s="174"/>
      <c r="H3" s="124">
        <v>1.1000000000000001</v>
      </c>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16" si="0">ROW()-7</f>
        <v>1</v>
      </c>
      <c r="B8" s="188"/>
      <c r="C8" s="127" t="s">
        <v>40</v>
      </c>
      <c r="D8" s="127" t="s">
        <v>41</v>
      </c>
      <c r="E8" s="128" t="s">
        <v>479</v>
      </c>
      <c r="F8" s="129">
        <v>506000</v>
      </c>
      <c r="G8" s="138" t="s">
        <v>12</v>
      </c>
    </row>
    <row r="9" spans="1:9" x14ac:dyDescent="0.2">
      <c r="A9" s="1">
        <f t="shared" si="0"/>
        <v>2</v>
      </c>
      <c r="B9" s="188"/>
      <c r="C9" s="127" t="s">
        <v>40</v>
      </c>
      <c r="D9" s="127" t="s">
        <v>41</v>
      </c>
      <c r="E9" s="131" t="s">
        <v>480</v>
      </c>
      <c r="F9" s="129">
        <v>165000</v>
      </c>
      <c r="G9" s="138" t="s">
        <v>12</v>
      </c>
    </row>
    <row r="10" spans="1:9" x14ac:dyDescent="0.2">
      <c r="A10" s="1">
        <f t="shared" si="0"/>
        <v>3</v>
      </c>
      <c r="B10" s="188"/>
      <c r="C10" s="127" t="s">
        <v>40</v>
      </c>
      <c r="D10" s="127" t="s">
        <v>41</v>
      </c>
      <c r="E10" s="128" t="s">
        <v>481</v>
      </c>
      <c r="F10" s="129">
        <v>88000</v>
      </c>
      <c r="G10" s="138" t="s">
        <v>12</v>
      </c>
    </row>
    <row r="11" spans="1:9" x14ac:dyDescent="0.2">
      <c r="A11" s="1">
        <f t="shared" si="0"/>
        <v>4</v>
      </c>
      <c r="B11" s="188"/>
      <c r="C11" s="127" t="s">
        <v>40</v>
      </c>
      <c r="D11" s="127" t="s">
        <v>41</v>
      </c>
      <c r="E11" s="131" t="s">
        <v>482</v>
      </c>
      <c r="F11" s="129">
        <v>121000</v>
      </c>
      <c r="G11" s="138" t="s">
        <v>12</v>
      </c>
    </row>
    <row r="12" spans="1:9" x14ac:dyDescent="0.2">
      <c r="A12" s="1">
        <f t="shared" si="0"/>
        <v>5</v>
      </c>
      <c r="B12" s="188"/>
      <c r="C12" s="127" t="s">
        <v>40</v>
      </c>
      <c r="D12" s="127" t="s">
        <v>41</v>
      </c>
      <c r="E12" s="128" t="s">
        <v>483</v>
      </c>
      <c r="F12" s="129">
        <v>330000</v>
      </c>
      <c r="G12" s="138" t="s">
        <v>12</v>
      </c>
    </row>
    <row r="13" spans="1:9" x14ac:dyDescent="0.2">
      <c r="A13" s="1">
        <f t="shared" si="0"/>
        <v>6</v>
      </c>
      <c r="B13" s="188"/>
      <c r="C13" s="127" t="s">
        <v>40</v>
      </c>
      <c r="D13" s="127" t="s">
        <v>41</v>
      </c>
      <c r="E13" s="128" t="s">
        <v>484</v>
      </c>
      <c r="F13" s="129">
        <v>330000</v>
      </c>
      <c r="G13" s="138" t="s">
        <v>12</v>
      </c>
    </row>
    <row r="14" spans="1:9" x14ac:dyDescent="0.2">
      <c r="A14" s="1">
        <f t="shared" si="0"/>
        <v>7</v>
      </c>
      <c r="B14" s="188"/>
      <c r="C14" s="127" t="s">
        <v>40</v>
      </c>
      <c r="D14" s="127" t="s">
        <v>41</v>
      </c>
      <c r="E14" s="128" t="s">
        <v>485</v>
      </c>
      <c r="F14" s="129">
        <v>165000</v>
      </c>
      <c r="G14" s="138" t="s">
        <v>12</v>
      </c>
    </row>
    <row r="15" spans="1:9" x14ac:dyDescent="0.2">
      <c r="A15" s="1">
        <f t="shared" si="0"/>
        <v>8</v>
      </c>
      <c r="B15" s="188"/>
      <c r="C15" s="127" t="s">
        <v>40</v>
      </c>
      <c r="D15" s="127" t="s">
        <v>41</v>
      </c>
      <c r="E15" s="128" t="s">
        <v>486</v>
      </c>
      <c r="F15" s="129">
        <v>660000</v>
      </c>
      <c r="G15" s="138"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A46-1</f>
        <v>38</v>
      </c>
      <c r="F1" s="3">
        <f>SUM(F8:F46)</f>
        <v>61092200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46" si="0">ROW()-7</f>
        <v>1</v>
      </c>
      <c r="B8" s="167"/>
      <c r="C8" s="127" t="s">
        <v>9</v>
      </c>
      <c r="D8" s="127" t="s">
        <v>10</v>
      </c>
      <c r="E8" s="128" t="s">
        <v>11</v>
      </c>
      <c r="F8" s="129">
        <v>440000</v>
      </c>
      <c r="G8" s="130" t="s">
        <v>12</v>
      </c>
    </row>
    <row r="9" spans="1:9" x14ac:dyDescent="0.2">
      <c r="A9" s="1">
        <f t="shared" si="0"/>
        <v>2</v>
      </c>
      <c r="B9" s="167"/>
      <c r="C9" s="127" t="s">
        <v>9</v>
      </c>
      <c r="D9" s="127" t="s">
        <v>368</v>
      </c>
      <c r="E9" s="128" t="s">
        <v>369</v>
      </c>
      <c r="F9" s="129">
        <v>198000</v>
      </c>
      <c r="G9" s="130" t="s">
        <v>12</v>
      </c>
    </row>
    <row r="10" spans="1:9" x14ac:dyDescent="0.2">
      <c r="A10" s="1">
        <f t="shared" si="0"/>
        <v>3</v>
      </c>
      <c r="B10" s="167"/>
      <c r="C10" s="127" t="s">
        <v>9</v>
      </c>
      <c r="D10" s="127" t="s">
        <v>368</v>
      </c>
      <c r="E10" s="128" t="s">
        <v>370</v>
      </c>
      <c r="F10" s="129">
        <v>336600</v>
      </c>
      <c r="G10" s="130" t="s">
        <v>371</v>
      </c>
    </row>
    <row r="11" spans="1:9" x14ac:dyDescent="0.2">
      <c r="A11" s="1">
        <f t="shared" si="0"/>
        <v>4</v>
      </c>
      <c r="B11" s="167"/>
      <c r="C11" s="127" t="s">
        <v>9</v>
      </c>
      <c r="D11" s="127" t="s">
        <v>13</v>
      </c>
      <c r="E11" s="131" t="s">
        <v>372</v>
      </c>
      <c r="F11" s="129">
        <v>825000</v>
      </c>
      <c r="G11" s="130" t="s">
        <v>12</v>
      </c>
    </row>
    <row r="12" spans="1:9" x14ac:dyDescent="0.2">
      <c r="A12" s="1">
        <f t="shared" si="0"/>
        <v>5</v>
      </c>
      <c r="B12" s="167"/>
      <c r="C12" s="127" t="s">
        <v>9</v>
      </c>
      <c r="D12" s="132" t="s">
        <v>373</v>
      </c>
      <c r="E12" s="133" t="s">
        <v>377</v>
      </c>
      <c r="F12" s="9">
        <v>418000</v>
      </c>
      <c r="G12" s="134" t="s">
        <v>12</v>
      </c>
    </row>
    <row r="13" spans="1:9" x14ac:dyDescent="0.2">
      <c r="A13" s="1">
        <f t="shared" si="0"/>
        <v>6</v>
      </c>
      <c r="B13" s="167"/>
      <c r="C13" s="127" t="s">
        <v>9</v>
      </c>
      <c r="D13" s="132" t="s">
        <v>375</v>
      </c>
      <c r="E13" s="133" t="s">
        <v>376</v>
      </c>
      <c r="F13" s="9">
        <v>370000</v>
      </c>
      <c r="G13" s="134" t="s">
        <v>12</v>
      </c>
    </row>
    <row r="14" spans="1:9" x14ac:dyDescent="0.2">
      <c r="A14" s="1">
        <f t="shared" si="0"/>
        <v>7</v>
      </c>
      <c r="B14" s="167"/>
      <c r="C14" s="127" t="s">
        <v>15</v>
      </c>
      <c r="D14" s="135" t="s">
        <v>16</v>
      </c>
      <c r="E14" s="135" t="s">
        <v>378</v>
      </c>
      <c r="F14" s="9">
        <v>429000</v>
      </c>
      <c r="G14" s="134" t="s">
        <v>379</v>
      </c>
    </row>
    <row r="15" spans="1:9" x14ac:dyDescent="0.2">
      <c r="A15" s="1">
        <f t="shared" si="0"/>
        <v>8</v>
      </c>
      <c r="B15" s="167"/>
      <c r="C15" s="127" t="s">
        <v>15</v>
      </c>
      <c r="D15" s="135" t="s">
        <v>380</v>
      </c>
      <c r="E15" s="135" t="s">
        <v>381</v>
      </c>
      <c r="F15" s="9">
        <v>330000</v>
      </c>
      <c r="G15" s="134" t="s">
        <v>12</v>
      </c>
    </row>
    <row r="16" spans="1:9" x14ac:dyDescent="0.2">
      <c r="A16" s="1">
        <f t="shared" si="0"/>
        <v>9</v>
      </c>
      <c r="B16" s="167"/>
      <c r="C16" s="127" t="s">
        <v>15</v>
      </c>
      <c r="D16" s="127" t="s">
        <v>13</v>
      </c>
      <c r="E16" s="128" t="s">
        <v>17</v>
      </c>
      <c r="F16" s="129">
        <v>231000</v>
      </c>
      <c r="G16" s="130" t="s">
        <v>12</v>
      </c>
    </row>
    <row r="17" spans="1:9" x14ac:dyDescent="0.2">
      <c r="A17" s="1">
        <f t="shared" si="0"/>
        <v>10</v>
      </c>
      <c r="B17" s="167"/>
      <c r="C17" s="127" t="s">
        <v>15</v>
      </c>
      <c r="D17" s="127" t="s">
        <v>380</v>
      </c>
      <c r="E17" s="128" t="s">
        <v>382</v>
      </c>
      <c r="F17" s="129">
        <v>352000</v>
      </c>
      <c r="G17" s="130" t="s">
        <v>12</v>
      </c>
    </row>
    <row r="18" spans="1:9" x14ac:dyDescent="0.2">
      <c r="A18" s="1">
        <f t="shared" si="0"/>
        <v>11</v>
      </c>
      <c r="B18" s="167"/>
      <c r="C18" s="127" t="s">
        <v>15</v>
      </c>
      <c r="D18" s="127" t="s">
        <v>383</v>
      </c>
      <c r="E18" s="128" t="s">
        <v>384</v>
      </c>
      <c r="F18" s="129">
        <v>330000</v>
      </c>
      <c r="G18" s="130" t="s">
        <v>12</v>
      </c>
    </row>
    <row r="19" spans="1:9" x14ac:dyDescent="0.2">
      <c r="A19" s="1">
        <f t="shared" si="0"/>
        <v>12</v>
      </c>
      <c r="B19" s="167"/>
      <c r="C19" s="127" t="s">
        <v>15</v>
      </c>
      <c r="D19" s="127" t="s">
        <v>385</v>
      </c>
      <c r="E19" s="131" t="s">
        <v>386</v>
      </c>
      <c r="F19" s="129">
        <v>382800</v>
      </c>
      <c r="G19" s="130" t="s">
        <v>12</v>
      </c>
      <c r="H19" s="14"/>
      <c r="I19" s="4"/>
    </row>
    <row r="20" spans="1:9" x14ac:dyDescent="0.2">
      <c r="A20" s="1">
        <f t="shared" si="0"/>
        <v>13</v>
      </c>
      <c r="B20" s="168"/>
      <c r="C20" s="15" t="s">
        <v>9</v>
      </c>
      <c r="D20" s="15" t="s">
        <v>16</v>
      </c>
      <c r="E20" s="16" t="s">
        <v>597</v>
      </c>
      <c r="F20" s="17">
        <v>792000</v>
      </c>
      <c r="G20" s="20" t="s">
        <v>42</v>
      </c>
      <c r="H20" s="14"/>
      <c r="I20" s="4"/>
    </row>
    <row r="21" spans="1:9" x14ac:dyDescent="0.2">
      <c r="A21" s="1">
        <f t="shared" si="0"/>
        <v>14</v>
      </c>
      <c r="B21" s="168"/>
      <c r="C21" s="15" t="s">
        <v>9</v>
      </c>
      <c r="D21" s="15" t="s">
        <v>291</v>
      </c>
      <c r="E21" s="16" t="s">
        <v>329</v>
      </c>
      <c r="F21" s="17">
        <v>825000</v>
      </c>
      <c r="G21" s="20" t="s">
        <v>42</v>
      </c>
      <c r="H21" s="14"/>
      <c r="I21" s="4"/>
    </row>
    <row r="22" spans="1:9" x14ac:dyDescent="0.2">
      <c r="A22" s="1">
        <f t="shared" si="0"/>
        <v>15</v>
      </c>
      <c r="B22" s="168"/>
      <c r="C22" s="15" t="s">
        <v>517</v>
      </c>
      <c r="D22" s="15" t="s">
        <v>550</v>
      </c>
      <c r="E22" s="16" t="s">
        <v>551</v>
      </c>
      <c r="F22" s="17">
        <v>220000</v>
      </c>
      <c r="G22" s="20" t="s">
        <v>42</v>
      </c>
      <c r="H22" s="14"/>
      <c r="I22" s="4"/>
    </row>
    <row r="23" spans="1:9" x14ac:dyDescent="0.2">
      <c r="A23" s="1">
        <f t="shared" si="0"/>
        <v>16</v>
      </c>
      <c r="B23" s="168"/>
      <c r="C23" s="15" t="s">
        <v>517</v>
      </c>
      <c r="D23" s="15" t="s">
        <v>324</v>
      </c>
      <c r="E23" s="16" t="s">
        <v>518</v>
      </c>
      <c r="F23" s="17">
        <v>1100000</v>
      </c>
      <c r="G23" s="20" t="s">
        <v>42</v>
      </c>
      <c r="H23" s="14"/>
      <c r="I23" s="4"/>
    </row>
    <row r="24" spans="1:9" x14ac:dyDescent="0.2">
      <c r="A24" s="1">
        <f t="shared" si="0"/>
        <v>17</v>
      </c>
      <c r="B24" s="164"/>
      <c r="C24" s="30" t="s">
        <v>45</v>
      </c>
      <c r="D24" s="30" t="s">
        <v>46</v>
      </c>
      <c r="E24" s="31" t="s">
        <v>321</v>
      </c>
      <c r="F24" s="32">
        <v>6820000</v>
      </c>
      <c r="G24" s="33" t="s">
        <v>62</v>
      </c>
      <c r="H24" s="14"/>
      <c r="I24" s="34"/>
    </row>
    <row r="25" spans="1:9" x14ac:dyDescent="0.2">
      <c r="A25" s="1">
        <f t="shared" si="0"/>
        <v>18</v>
      </c>
      <c r="B25" s="177"/>
      <c r="C25" s="44" t="s">
        <v>9</v>
      </c>
      <c r="D25" s="44" t="s">
        <v>13</v>
      </c>
      <c r="E25" s="44" t="s">
        <v>43</v>
      </c>
      <c r="F25" s="48">
        <v>1430000</v>
      </c>
      <c r="G25" s="47" t="s">
        <v>79</v>
      </c>
      <c r="H25" s="14"/>
      <c r="I25" s="4"/>
    </row>
    <row r="26" spans="1:9" x14ac:dyDescent="0.2">
      <c r="A26" s="1">
        <f t="shared" si="0"/>
        <v>19</v>
      </c>
      <c r="B26" s="177"/>
      <c r="C26" s="44" t="s">
        <v>350</v>
      </c>
      <c r="D26" s="44" t="s">
        <v>306</v>
      </c>
      <c r="E26" s="44" t="s">
        <v>351</v>
      </c>
      <c r="F26" s="48">
        <v>1507000</v>
      </c>
      <c r="G26" s="47" t="s">
        <v>311</v>
      </c>
      <c r="H26" s="14"/>
      <c r="I26" s="4"/>
    </row>
    <row r="27" spans="1:9" x14ac:dyDescent="0.2">
      <c r="A27" s="1">
        <f t="shared" si="0"/>
        <v>20</v>
      </c>
      <c r="B27" s="177"/>
      <c r="C27" s="49" t="s">
        <v>9</v>
      </c>
      <c r="D27" s="44" t="s">
        <v>80</v>
      </c>
      <c r="E27" s="45" t="s">
        <v>304</v>
      </c>
      <c r="F27" s="46">
        <v>2310000</v>
      </c>
      <c r="G27" s="47" t="s">
        <v>79</v>
      </c>
      <c r="H27" s="14"/>
      <c r="I27" s="4"/>
    </row>
    <row r="28" spans="1:9" x14ac:dyDescent="0.2">
      <c r="A28" s="1">
        <f t="shared" si="0"/>
        <v>21</v>
      </c>
      <c r="B28" s="177"/>
      <c r="C28" s="44" t="s">
        <v>45</v>
      </c>
      <c r="D28" s="44" t="s">
        <v>22</v>
      </c>
      <c r="E28" s="45" t="s">
        <v>360</v>
      </c>
      <c r="F28" s="52">
        <v>2035000</v>
      </c>
      <c r="G28" s="47" t="s">
        <v>79</v>
      </c>
      <c r="H28" s="14"/>
      <c r="I28" s="4"/>
    </row>
    <row r="29" spans="1:9" x14ac:dyDescent="0.2">
      <c r="A29" s="1">
        <f t="shared" si="0"/>
        <v>22</v>
      </c>
      <c r="B29" s="177"/>
      <c r="C29" s="44" t="s">
        <v>45</v>
      </c>
      <c r="D29" s="44" t="s">
        <v>22</v>
      </c>
      <c r="E29" s="45" t="s">
        <v>302</v>
      </c>
      <c r="F29" s="52">
        <v>935000</v>
      </c>
      <c r="G29" s="47" t="s">
        <v>79</v>
      </c>
      <c r="H29" s="14"/>
      <c r="I29" s="4"/>
    </row>
    <row r="30" spans="1:9" x14ac:dyDescent="0.2">
      <c r="A30" s="1">
        <f t="shared" si="0"/>
        <v>23</v>
      </c>
      <c r="B30" s="177"/>
      <c r="C30" s="44" t="s">
        <v>45</v>
      </c>
      <c r="D30" s="44" t="s">
        <v>22</v>
      </c>
      <c r="E30" s="45" t="s">
        <v>558</v>
      </c>
      <c r="F30" s="52">
        <v>3960000</v>
      </c>
      <c r="G30" s="47" t="s">
        <v>79</v>
      </c>
      <c r="H30" s="14"/>
      <c r="I30" s="4"/>
    </row>
    <row r="31" spans="1:9" x14ac:dyDescent="0.2">
      <c r="A31" s="1">
        <f t="shared" si="0"/>
        <v>24</v>
      </c>
      <c r="B31" s="177"/>
      <c r="C31" s="44" t="s">
        <v>45</v>
      </c>
      <c r="D31" s="44" t="s">
        <v>373</v>
      </c>
      <c r="E31" s="45" t="s">
        <v>559</v>
      </c>
      <c r="F31" s="52">
        <v>2200000</v>
      </c>
      <c r="G31" s="47" t="s">
        <v>79</v>
      </c>
      <c r="H31" s="14"/>
      <c r="I31" s="4"/>
    </row>
    <row r="32" spans="1:9" x14ac:dyDescent="0.2">
      <c r="A32" s="1">
        <f t="shared" si="0"/>
        <v>25</v>
      </c>
      <c r="B32" s="177"/>
      <c r="C32" s="44" t="s">
        <v>45</v>
      </c>
      <c r="D32" s="44" t="s">
        <v>36</v>
      </c>
      <c r="E32" s="45" t="s">
        <v>83</v>
      </c>
      <c r="F32" s="52">
        <v>921800.00000000012</v>
      </c>
      <c r="G32" s="47" t="s">
        <v>79</v>
      </c>
      <c r="H32" s="14"/>
      <c r="I32" s="4"/>
    </row>
    <row r="33" spans="1:9" x14ac:dyDescent="0.2">
      <c r="A33" s="1">
        <f t="shared" si="0"/>
        <v>26</v>
      </c>
      <c r="B33" s="177"/>
      <c r="C33" s="44" t="s">
        <v>45</v>
      </c>
      <c r="D33" s="44" t="s">
        <v>560</v>
      </c>
      <c r="E33" s="45" t="s">
        <v>561</v>
      </c>
      <c r="F33" s="52">
        <v>1210000</v>
      </c>
      <c r="G33" s="47" t="s">
        <v>79</v>
      </c>
      <c r="H33" s="14"/>
      <c r="I33" s="4"/>
    </row>
    <row r="34" spans="1:9" x14ac:dyDescent="0.2">
      <c r="A34" s="1">
        <f t="shared" si="0"/>
        <v>27</v>
      </c>
      <c r="B34" s="177"/>
      <c r="C34" s="44" t="s">
        <v>303</v>
      </c>
      <c r="D34" s="44" t="s">
        <v>556</v>
      </c>
      <c r="E34" s="45" t="s">
        <v>557</v>
      </c>
      <c r="F34" s="52">
        <v>165000</v>
      </c>
      <c r="G34" s="47" t="s">
        <v>79</v>
      </c>
      <c r="H34" s="14"/>
      <c r="I34" s="4"/>
    </row>
    <row r="35" spans="1:9" x14ac:dyDescent="0.2">
      <c r="A35" s="1">
        <f t="shared" si="0"/>
        <v>28</v>
      </c>
      <c r="B35" s="118"/>
      <c r="C35" s="65" t="s">
        <v>9</v>
      </c>
      <c r="D35" s="65" t="s">
        <v>80</v>
      </c>
      <c r="E35" s="66" t="s">
        <v>125</v>
      </c>
      <c r="F35" s="67">
        <v>3300000.0000000005</v>
      </c>
      <c r="G35" s="68" t="s">
        <v>126</v>
      </c>
      <c r="H35" s="14"/>
      <c r="I35" s="4"/>
    </row>
    <row r="36" spans="1:9" x14ac:dyDescent="0.2">
      <c r="A36" s="1">
        <f t="shared" si="0"/>
        <v>29</v>
      </c>
      <c r="B36" s="165"/>
      <c r="C36" s="72" t="s">
        <v>9</v>
      </c>
      <c r="D36" s="72" t="s">
        <v>81</v>
      </c>
      <c r="E36" s="73" t="s">
        <v>131</v>
      </c>
      <c r="F36" s="74">
        <v>2090000.0000000002</v>
      </c>
      <c r="G36" s="75" t="s">
        <v>132</v>
      </c>
    </row>
    <row r="37" spans="1:9" x14ac:dyDescent="0.2">
      <c r="A37" s="1">
        <f t="shared" si="0"/>
        <v>30</v>
      </c>
      <c r="B37" s="165"/>
      <c r="C37" s="72" t="s">
        <v>9</v>
      </c>
      <c r="D37" s="72" t="s">
        <v>133</v>
      </c>
      <c r="E37" s="73" t="s">
        <v>134</v>
      </c>
      <c r="F37" s="74">
        <v>5236000</v>
      </c>
      <c r="G37" s="75" t="s">
        <v>132</v>
      </c>
    </row>
    <row r="38" spans="1:9" x14ac:dyDescent="0.2">
      <c r="A38" s="1">
        <f t="shared" si="0"/>
        <v>31</v>
      </c>
      <c r="B38" s="165"/>
      <c r="C38" s="72" t="s">
        <v>9</v>
      </c>
      <c r="D38" s="72" t="s">
        <v>22</v>
      </c>
      <c r="E38" s="73" t="s">
        <v>135</v>
      </c>
      <c r="F38" s="74">
        <v>3080000.0000000005</v>
      </c>
      <c r="G38" s="75" t="s">
        <v>132</v>
      </c>
    </row>
    <row r="39" spans="1:9" x14ac:dyDescent="0.2">
      <c r="A39" s="1">
        <f t="shared" si="0"/>
        <v>32</v>
      </c>
      <c r="B39" s="165"/>
      <c r="C39" s="72" t="s">
        <v>284</v>
      </c>
      <c r="D39" s="72" t="s">
        <v>22</v>
      </c>
      <c r="E39" s="73" t="s">
        <v>137</v>
      </c>
      <c r="F39" s="74">
        <v>1320000</v>
      </c>
      <c r="G39" s="75" t="s">
        <v>132</v>
      </c>
    </row>
    <row r="40" spans="1:9" x14ac:dyDescent="0.2">
      <c r="A40" s="1">
        <f t="shared" si="0"/>
        <v>33</v>
      </c>
      <c r="B40" s="165"/>
      <c r="C40" s="72" t="s">
        <v>138</v>
      </c>
      <c r="D40" s="72" t="s">
        <v>139</v>
      </c>
      <c r="E40" s="73" t="s">
        <v>140</v>
      </c>
      <c r="F40" s="74">
        <v>3300000.0000000005</v>
      </c>
      <c r="G40" s="75" t="s">
        <v>132</v>
      </c>
    </row>
    <row r="41" spans="1:9" x14ac:dyDescent="0.2">
      <c r="A41" s="1">
        <f t="shared" si="0"/>
        <v>34</v>
      </c>
      <c r="B41" s="165"/>
      <c r="C41" s="72" t="s">
        <v>15</v>
      </c>
      <c r="D41" s="72" t="s">
        <v>141</v>
      </c>
      <c r="E41" s="73" t="s">
        <v>142</v>
      </c>
      <c r="F41" s="74">
        <v>715000</v>
      </c>
      <c r="G41" s="75" t="s">
        <v>132</v>
      </c>
    </row>
    <row r="42" spans="1:9" x14ac:dyDescent="0.2">
      <c r="A42" s="1">
        <f t="shared" si="0"/>
        <v>35</v>
      </c>
      <c r="B42" s="165"/>
      <c r="C42" s="72" t="s">
        <v>15</v>
      </c>
      <c r="D42" s="72" t="s">
        <v>141</v>
      </c>
      <c r="E42" s="73" t="s">
        <v>143</v>
      </c>
      <c r="F42" s="74">
        <v>1408000</v>
      </c>
      <c r="G42" s="75" t="s">
        <v>132</v>
      </c>
    </row>
    <row r="43" spans="1:9" x14ac:dyDescent="0.2">
      <c r="A43" s="1">
        <f t="shared" si="0"/>
        <v>36</v>
      </c>
      <c r="B43" s="166"/>
      <c r="C43" s="96" t="s">
        <v>305</v>
      </c>
      <c r="D43" s="96" t="s">
        <v>22</v>
      </c>
      <c r="E43" s="97" t="s">
        <v>353</v>
      </c>
      <c r="F43" s="98">
        <v>4290000</v>
      </c>
      <c r="G43" s="99" t="s">
        <v>219</v>
      </c>
    </row>
    <row r="44" spans="1:9" x14ac:dyDescent="0.2">
      <c r="A44" s="1">
        <f t="shared" si="0"/>
        <v>37</v>
      </c>
      <c r="B44" s="166"/>
      <c r="C44" s="96" t="s">
        <v>511</v>
      </c>
      <c r="D44" s="96" t="s">
        <v>22</v>
      </c>
      <c r="E44" s="97" t="s">
        <v>512</v>
      </c>
      <c r="F44" s="98">
        <v>2970000</v>
      </c>
      <c r="G44" s="99" t="s">
        <v>219</v>
      </c>
    </row>
    <row r="45" spans="1:9" x14ac:dyDescent="0.2">
      <c r="A45" s="1">
        <f t="shared" si="0"/>
        <v>38</v>
      </c>
      <c r="B45" s="166"/>
      <c r="C45" s="96" t="s">
        <v>220</v>
      </c>
      <c r="D45" s="96" t="s">
        <v>22</v>
      </c>
      <c r="E45" s="97" t="s">
        <v>280</v>
      </c>
      <c r="F45" s="98">
        <v>2310000</v>
      </c>
      <c r="G45" s="99" t="s">
        <v>219</v>
      </c>
    </row>
    <row r="46" spans="1:9" x14ac:dyDescent="0.2">
      <c r="A46" s="2">
        <f t="shared" si="0"/>
        <v>39</v>
      </c>
      <c r="F46" s="2">
        <v>0</v>
      </c>
    </row>
  </sheetData>
  <autoFilter ref="C7:G45" xr:uid="{00000000-0009-0000-0000-000001000000}"/>
  <mergeCells count="11">
    <mergeCell ref="A2:B6"/>
    <mergeCell ref="C2:G2"/>
    <mergeCell ref="C3:G3"/>
    <mergeCell ref="C4:G4"/>
    <mergeCell ref="C5:G5"/>
    <mergeCell ref="C6:G6"/>
    <mergeCell ref="B43:B45"/>
    <mergeCell ref="B8:B19"/>
    <mergeCell ref="B20:B23"/>
    <mergeCell ref="B25:B34"/>
    <mergeCell ref="B36:B42"/>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3"/>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A13-1</f>
        <v>5</v>
      </c>
      <c r="F1" s="3">
        <f>SUM(F8:F13)</f>
        <v>20823000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v>1</v>
      </c>
      <c r="B8" s="151"/>
      <c r="C8" s="50" t="s">
        <v>63</v>
      </c>
      <c r="D8" s="44" t="s">
        <v>82</v>
      </c>
      <c r="E8" s="45" t="s">
        <v>84</v>
      </c>
      <c r="F8" s="52">
        <v>2420000</v>
      </c>
      <c r="G8" s="47" t="s">
        <v>79</v>
      </c>
    </row>
    <row r="9" spans="1:9" x14ac:dyDescent="0.2">
      <c r="A9" s="1">
        <f t="shared" ref="A9:A13" si="0">ROW()-7</f>
        <v>2</v>
      </c>
      <c r="B9" s="178"/>
      <c r="C9" s="76" t="s">
        <v>63</v>
      </c>
      <c r="D9" s="77" t="s">
        <v>81</v>
      </c>
      <c r="E9" s="78" t="s">
        <v>144</v>
      </c>
      <c r="F9" s="79">
        <v>1573000.0000000002</v>
      </c>
      <c r="G9" s="80" t="s">
        <v>132</v>
      </c>
    </row>
    <row r="10" spans="1:9" x14ac:dyDescent="0.2">
      <c r="A10" s="1">
        <f t="shared" si="0"/>
        <v>3</v>
      </c>
      <c r="B10" s="165"/>
      <c r="C10" s="77" t="s">
        <v>63</v>
      </c>
      <c r="D10" s="81" t="s">
        <v>133</v>
      </c>
      <c r="E10" s="82" t="s">
        <v>145</v>
      </c>
      <c r="F10" s="83">
        <v>9460000</v>
      </c>
      <c r="G10" s="84" t="s">
        <v>132</v>
      </c>
    </row>
    <row r="11" spans="1:9" x14ac:dyDescent="0.2">
      <c r="A11" s="1">
        <f t="shared" si="0"/>
        <v>4</v>
      </c>
      <c r="B11" s="165"/>
      <c r="C11" s="77" t="s">
        <v>63</v>
      </c>
      <c r="D11" s="77" t="s">
        <v>139</v>
      </c>
      <c r="E11" s="78" t="s">
        <v>146</v>
      </c>
      <c r="F11" s="79">
        <v>3080000.0000000005</v>
      </c>
      <c r="G11" s="80" t="s">
        <v>132</v>
      </c>
    </row>
    <row r="12" spans="1:9" x14ac:dyDescent="0.2">
      <c r="A12" s="1">
        <f t="shared" si="0"/>
        <v>5</v>
      </c>
      <c r="B12" s="125"/>
      <c r="C12" s="100" t="s">
        <v>63</v>
      </c>
      <c r="D12" s="100" t="s">
        <v>22</v>
      </c>
      <c r="E12" s="101" t="s">
        <v>354</v>
      </c>
      <c r="F12" s="102">
        <v>4290000</v>
      </c>
      <c r="G12" s="103" t="s">
        <v>219</v>
      </c>
    </row>
    <row r="13" spans="1:9" x14ac:dyDescent="0.2">
      <c r="A13" s="2">
        <f t="shared" si="0"/>
        <v>6</v>
      </c>
      <c r="F13" s="2">
        <v>0</v>
      </c>
    </row>
  </sheetData>
  <autoFilter ref="C7:G12" xr:uid="{00000000-0009-0000-0000-000002000000}"/>
  <mergeCells count="7">
    <mergeCell ref="B9: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8"/>
  <sheetViews>
    <sheetView showOutlineSymbols="0" zoomScaleNormal="100" workbookViewId="0">
      <pane ySplit="7" topLeftCell="A8" activePane="bottomLeft" state="frozen"/>
      <selection pane="bottomLeft" activeCell="B33" sqref="B33:B35"/>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A38-1</f>
        <v>30</v>
      </c>
      <c r="F1" s="3">
        <f>SUM(F8:F38)</f>
        <v>28837000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8" si="0">ROW()-7</f>
        <v>1</v>
      </c>
      <c r="B8" s="167"/>
      <c r="C8" s="136" t="s">
        <v>19</v>
      </c>
      <c r="D8" s="127" t="s">
        <v>10</v>
      </c>
      <c r="E8" s="128" t="s">
        <v>21</v>
      </c>
      <c r="F8" s="137">
        <v>462000</v>
      </c>
      <c r="G8" s="138" t="s">
        <v>20</v>
      </c>
    </row>
    <row r="9" spans="1:9" x14ac:dyDescent="0.2">
      <c r="A9" s="1">
        <f t="shared" si="0"/>
        <v>2</v>
      </c>
      <c r="B9" s="167"/>
      <c r="C9" s="136" t="s">
        <v>19</v>
      </c>
      <c r="D9" s="10" t="s">
        <v>368</v>
      </c>
      <c r="E9" s="11" t="s">
        <v>390</v>
      </c>
      <c r="F9" s="139">
        <v>393800</v>
      </c>
      <c r="G9" s="12" t="s">
        <v>12</v>
      </c>
    </row>
    <row r="10" spans="1:9" x14ac:dyDescent="0.2">
      <c r="A10" s="1">
        <f t="shared" si="0"/>
        <v>3</v>
      </c>
      <c r="B10" s="167"/>
      <c r="C10" s="136" t="s">
        <v>19</v>
      </c>
      <c r="D10" s="10" t="s">
        <v>368</v>
      </c>
      <c r="E10" s="11" t="s">
        <v>391</v>
      </c>
      <c r="F10" s="139">
        <v>278300</v>
      </c>
      <c r="G10" s="12" t="s">
        <v>12</v>
      </c>
    </row>
    <row r="11" spans="1:9" x14ac:dyDescent="0.2">
      <c r="A11" s="1">
        <f t="shared" si="0"/>
        <v>4</v>
      </c>
      <c r="B11" s="167"/>
      <c r="C11" s="136" t="s">
        <v>19</v>
      </c>
      <c r="D11" s="10" t="s">
        <v>368</v>
      </c>
      <c r="E11" s="11" t="s">
        <v>392</v>
      </c>
      <c r="F11" s="139">
        <v>218900</v>
      </c>
      <c r="G11" s="12" t="s">
        <v>12</v>
      </c>
    </row>
    <row r="12" spans="1:9" x14ac:dyDescent="0.2">
      <c r="A12" s="1">
        <f t="shared" si="0"/>
        <v>5</v>
      </c>
      <c r="B12" s="167"/>
      <c r="C12" s="136" t="s">
        <v>19</v>
      </c>
      <c r="D12" s="140" t="s">
        <v>13</v>
      </c>
      <c r="E12" s="141" t="s">
        <v>393</v>
      </c>
      <c r="F12" s="142">
        <v>990000</v>
      </c>
      <c r="G12" s="143" t="s">
        <v>20</v>
      </c>
    </row>
    <row r="13" spans="1:9" x14ac:dyDescent="0.2">
      <c r="A13" s="1">
        <f t="shared" si="0"/>
        <v>6</v>
      </c>
      <c r="B13" s="167"/>
      <c r="C13" s="136" t="s">
        <v>19</v>
      </c>
      <c r="D13" s="140" t="s">
        <v>13</v>
      </c>
      <c r="E13" s="141" t="s">
        <v>394</v>
      </c>
      <c r="F13" s="142">
        <v>693000</v>
      </c>
      <c r="G13" s="143" t="s">
        <v>12</v>
      </c>
    </row>
    <row r="14" spans="1:9" x14ac:dyDescent="0.2">
      <c r="A14" s="1">
        <f t="shared" si="0"/>
        <v>7</v>
      </c>
      <c r="B14" s="167"/>
      <c r="C14" s="136" t="s">
        <v>19</v>
      </c>
      <c r="D14" s="140" t="s">
        <v>13</v>
      </c>
      <c r="E14" s="141" t="s">
        <v>395</v>
      </c>
      <c r="F14" s="142">
        <v>385000</v>
      </c>
      <c r="G14" s="143" t="s">
        <v>12</v>
      </c>
    </row>
    <row r="15" spans="1:9" x14ac:dyDescent="0.2">
      <c r="A15" s="1">
        <f t="shared" si="0"/>
        <v>8</v>
      </c>
      <c r="B15" s="167"/>
      <c r="C15" s="136" t="s">
        <v>19</v>
      </c>
      <c r="D15" s="140" t="s">
        <v>380</v>
      </c>
      <c r="E15" s="141" t="s">
        <v>396</v>
      </c>
      <c r="F15" s="142">
        <v>275000</v>
      </c>
      <c r="G15" s="143" t="s">
        <v>12</v>
      </c>
    </row>
    <row r="16" spans="1:9" x14ac:dyDescent="0.2">
      <c r="A16" s="1">
        <f t="shared" si="0"/>
        <v>9</v>
      </c>
      <c r="B16" s="167"/>
      <c r="C16" s="136" t="s">
        <v>19</v>
      </c>
      <c r="D16" s="140" t="s">
        <v>397</v>
      </c>
      <c r="E16" s="141" t="s">
        <v>398</v>
      </c>
      <c r="F16" s="142">
        <v>693000</v>
      </c>
      <c r="G16" s="143" t="s">
        <v>12</v>
      </c>
    </row>
    <row r="17" spans="1:9" x14ac:dyDescent="0.2">
      <c r="A17" s="1">
        <f t="shared" si="0"/>
        <v>10</v>
      </c>
      <c r="B17" s="167"/>
      <c r="C17" s="136" t="s">
        <v>19</v>
      </c>
      <c r="D17" s="140" t="s">
        <v>397</v>
      </c>
      <c r="E17" s="141" t="s">
        <v>399</v>
      </c>
      <c r="F17" s="142">
        <v>396000</v>
      </c>
      <c r="G17" s="143" t="s">
        <v>12</v>
      </c>
    </row>
    <row r="18" spans="1:9" x14ac:dyDescent="0.2">
      <c r="A18" s="1">
        <f t="shared" si="0"/>
        <v>11</v>
      </c>
      <c r="B18" s="167"/>
      <c r="C18" s="136" t="s">
        <v>19</v>
      </c>
      <c r="D18" s="141" t="s">
        <v>14</v>
      </c>
      <c r="E18" s="144" t="s">
        <v>400</v>
      </c>
      <c r="F18" s="145">
        <v>418000</v>
      </c>
      <c r="G18" s="143" t="s">
        <v>20</v>
      </c>
    </row>
    <row r="19" spans="1:9" x14ac:dyDescent="0.2">
      <c r="A19" s="1">
        <f t="shared" si="0"/>
        <v>12</v>
      </c>
      <c r="B19" s="167"/>
      <c r="C19" s="136" t="s">
        <v>19</v>
      </c>
      <c r="D19" s="127" t="s">
        <v>373</v>
      </c>
      <c r="E19" s="128" t="s">
        <v>401</v>
      </c>
      <c r="F19" s="137">
        <v>385000</v>
      </c>
      <c r="G19" s="138" t="s">
        <v>20</v>
      </c>
    </row>
    <row r="20" spans="1:9" x14ac:dyDescent="0.2">
      <c r="A20" s="1">
        <f t="shared" si="0"/>
        <v>13</v>
      </c>
      <c r="B20" s="167"/>
      <c r="C20" s="136" t="s">
        <v>19</v>
      </c>
      <c r="D20" s="127" t="s">
        <v>402</v>
      </c>
      <c r="E20" s="128" t="s">
        <v>403</v>
      </c>
      <c r="F20" s="137">
        <v>330000</v>
      </c>
      <c r="G20" s="138" t="s">
        <v>20</v>
      </c>
    </row>
    <row r="21" spans="1:9" x14ac:dyDescent="0.2">
      <c r="A21" s="1">
        <f t="shared" si="0"/>
        <v>14</v>
      </c>
      <c r="B21" s="167"/>
      <c r="C21" s="136" t="s">
        <v>19</v>
      </c>
      <c r="D21" s="127" t="s">
        <v>383</v>
      </c>
      <c r="E21" s="128" t="s">
        <v>404</v>
      </c>
      <c r="F21" s="137">
        <v>308000</v>
      </c>
      <c r="G21" s="138" t="s">
        <v>20</v>
      </c>
    </row>
    <row r="22" spans="1:9" x14ac:dyDescent="0.2">
      <c r="A22" s="1">
        <f t="shared" si="0"/>
        <v>15</v>
      </c>
      <c r="B22" s="167"/>
      <c r="C22" s="136" t="s">
        <v>19</v>
      </c>
      <c r="D22" s="127" t="s">
        <v>18</v>
      </c>
      <c r="E22" s="128" t="s">
        <v>405</v>
      </c>
      <c r="F22" s="137">
        <v>297000</v>
      </c>
      <c r="G22" s="138" t="s">
        <v>20</v>
      </c>
    </row>
    <row r="23" spans="1:9" x14ac:dyDescent="0.2">
      <c r="A23" s="1">
        <f t="shared" si="0"/>
        <v>16</v>
      </c>
      <c r="B23" s="167"/>
      <c r="C23" s="136" t="s">
        <v>19</v>
      </c>
      <c r="D23" s="127" t="s">
        <v>18</v>
      </c>
      <c r="E23" s="128" t="s">
        <v>406</v>
      </c>
      <c r="F23" s="137">
        <v>198000</v>
      </c>
      <c r="G23" s="138" t="s">
        <v>12</v>
      </c>
    </row>
    <row r="24" spans="1:9" x14ac:dyDescent="0.2">
      <c r="A24" s="1">
        <f t="shared" si="0"/>
        <v>17</v>
      </c>
      <c r="B24" s="167"/>
      <c r="C24" s="136" t="s">
        <v>19</v>
      </c>
      <c r="D24" s="13" t="s">
        <v>18</v>
      </c>
      <c r="E24" s="141" t="s">
        <v>23</v>
      </c>
      <c r="F24" s="146">
        <v>110000</v>
      </c>
      <c r="G24" s="143" t="s">
        <v>20</v>
      </c>
    </row>
    <row r="25" spans="1:9" x14ac:dyDescent="0.2">
      <c r="A25" s="1">
        <f t="shared" si="0"/>
        <v>18</v>
      </c>
      <c r="B25" s="167"/>
      <c r="C25" s="136" t="s">
        <v>19</v>
      </c>
      <c r="D25" s="13" t="s">
        <v>375</v>
      </c>
      <c r="E25" s="141" t="s">
        <v>407</v>
      </c>
      <c r="F25" s="146">
        <v>998000</v>
      </c>
      <c r="G25" s="143" t="s">
        <v>12</v>
      </c>
    </row>
    <row r="26" spans="1:9" x14ac:dyDescent="0.2">
      <c r="A26" s="1">
        <f t="shared" si="0"/>
        <v>19</v>
      </c>
      <c r="B26" s="167"/>
      <c r="C26" s="136" t="s">
        <v>19</v>
      </c>
      <c r="D26" s="10" t="s">
        <v>375</v>
      </c>
      <c r="E26" s="11" t="s">
        <v>408</v>
      </c>
      <c r="F26" s="139">
        <v>350000</v>
      </c>
      <c r="G26" s="12" t="s">
        <v>12</v>
      </c>
    </row>
    <row r="27" spans="1:9" x14ac:dyDescent="0.2">
      <c r="A27" s="1">
        <f t="shared" si="0"/>
        <v>20</v>
      </c>
      <c r="B27" s="179"/>
      <c r="C27" s="26" t="s">
        <v>19</v>
      </c>
      <c r="D27" s="24" t="s">
        <v>306</v>
      </c>
      <c r="E27" s="21" t="s">
        <v>495</v>
      </c>
      <c r="F27" s="25">
        <v>1265000</v>
      </c>
      <c r="G27" s="18" t="s">
        <v>42</v>
      </c>
      <c r="H27" s="14"/>
      <c r="I27" s="4"/>
    </row>
    <row r="28" spans="1:9" x14ac:dyDescent="0.2">
      <c r="A28" s="1">
        <f t="shared" si="0"/>
        <v>21</v>
      </c>
      <c r="B28" s="179"/>
      <c r="C28" s="26" t="s">
        <v>19</v>
      </c>
      <c r="D28" s="24" t="s">
        <v>306</v>
      </c>
      <c r="E28" s="21" t="s">
        <v>356</v>
      </c>
      <c r="F28" s="25">
        <v>946000</v>
      </c>
      <c r="G28" s="18" t="s">
        <v>42</v>
      </c>
      <c r="H28" s="14"/>
      <c r="I28" s="4"/>
    </row>
    <row r="29" spans="1:9" x14ac:dyDescent="0.2">
      <c r="A29" s="1">
        <f t="shared" si="0"/>
        <v>22</v>
      </c>
      <c r="B29" s="179"/>
      <c r="C29" s="26" t="s">
        <v>19</v>
      </c>
      <c r="D29" s="24" t="s">
        <v>553</v>
      </c>
      <c r="E29" s="21" t="s">
        <v>554</v>
      </c>
      <c r="F29" s="25">
        <v>1485000</v>
      </c>
      <c r="G29" s="18" t="s">
        <v>555</v>
      </c>
      <c r="H29" s="14"/>
      <c r="I29" s="4"/>
    </row>
    <row r="30" spans="1:9" x14ac:dyDescent="0.2">
      <c r="A30" s="1">
        <f t="shared" si="0"/>
        <v>23</v>
      </c>
      <c r="B30" s="179"/>
      <c r="C30" s="26" t="s">
        <v>19</v>
      </c>
      <c r="D30" s="24" t="s">
        <v>291</v>
      </c>
      <c r="E30" s="21" t="s">
        <v>331</v>
      </c>
      <c r="F30" s="25">
        <v>990000</v>
      </c>
      <c r="G30" s="18" t="s">
        <v>42</v>
      </c>
      <c r="H30" s="14"/>
      <c r="I30" s="4"/>
    </row>
    <row r="31" spans="1:9" x14ac:dyDescent="0.2">
      <c r="A31" s="1">
        <f t="shared" si="0"/>
        <v>24</v>
      </c>
      <c r="B31" s="179"/>
      <c r="C31" s="21" t="s">
        <v>19</v>
      </c>
      <c r="D31" s="24" t="s">
        <v>44</v>
      </c>
      <c r="E31" s="21" t="s">
        <v>47</v>
      </c>
      <c r="F31" s="25">
        <v>1287000</v>
      </c>
      <c r="G31" s="18" t="s">
        <v>42</v>
      </c>
      <c r="H31" s="14"/>
      <c r="I31" s="4"/>
    </row>
    <row r="32" spans="1:9" x14ac:dyDescent="0.2">
      <c r="A32" s="1">
        <f t="shared" si="0"/>
        <v>25</v>
      </c>
      <c r="B32" s="179"/>
      <c r="C32" s="15" t="s">
        <v>19</v>
      </c>
      <c r="D32" s="24" t="s">
        <v>48</v>
      </c>
      <c r="E32" s="21" t="s">
        <v>49</v>
      </c>
      <c r="F32" s="25">
        <v>605000</v>
      </c>
      <c r="G32" s="20" t="s">
        <v>42</v>
      </c>
      <c r="H32" s="14"/>
      <c r="I32" s="4"/>
    </row>
    <row r="33" spans="1:9" x14ac:dyDescent="0.2">
      <c r="A33" s="1">
        <f t="shared" si="0"/>
        <v>26</v>
      </c>
      <c r="B33" s="182"/>
      <c r="C33" s="49" t="s">
        <v>19</v>
      </c>
      <c r="D33" s="49" t="s">
        <v>64</v>
      </c>
      <c r="E33" s="53" t="s">
        <v>489</v>
      </c>
      <c r="F33" s="51">
        <v>2200000</v>
      </c>
      <c r="G33" s="54" t="s">
        <v>79</v>
      </c>
      <c r="H33" s="14"/>
      <c r="I33" s="4"/>
    </row>
    <row r="34" spans="1:9" x14ac:dyDescent="0.2">
      <c r="A34" s="1">
        <f t="shared" si="0"/>
        <v>27</v>
      </c>
      <c r="B34" s="170"/>
      <c r="C34" s="49" t="s">
        <v>19</v>
      </c>
      <c r="D34" s="49" t="s">
        <v>563</v>
      </c>
      <c r="E34" s="53" t="s">
        <v>564</v>
      </c>
      <c r="F34" s="51">
        <v>2420000</v>
      </c>
      <c r="G34" s="54" t="s">
        <v>79</v>
      </c>
      <c r="H34" s="14"/>
      <c r="I34" s="4"/>
    </row>
    <row r="35" spans="1:9" x14ac:dyDescent="0.2">
      <c r="A35" s="1">
        <f t="shared" si="0"/>
        <v>28</v>
      </c>
      <c r="B35" s="183"/>
      <c r="C35" s="49" t="s">
        <v>19</v>
      </c>
      <c r="D35" s="49" t="s">
        <v>562</v>
      </c>
      <c r="E35" s="53" t="s">
        <v>565</v>
      </c>
      <c r="F35" s="51">
        <v>1980000</v>
      </c>
      <c r="G35" s="54" t="s">
        <v>79</v>
      </c>
      <c r="H35" s="14"/>
      <c r="I35" s="4"/>
    </row>
    <row r="36" spans="1:9" x14ac:dyDescent="0.2">
      <c r="A36" s="1">
        <f t="shared" si="0"/>
        <v>29</v>
      </c>
      <c r="B36" s="180"/>
      <c r="C36" s="107" t="s">
        <v>19</v>
      </c>
      <c r="D36" s="108" t="s">
        <v>22</v>
      </c>
      <c r="E36" s="100" t="s">
        <v>221</v>
      </c>
      <c r="F36" s="109">
        <v>2530000</v>
      </c>
      <c r="G36" s="103" t="s">
        <v>219</v>
      </c>
    </row>
    <row r="37" spans="1:9" x14ac:dyDescent="0.2">
      <c r="A37" s="1">
        <f t="shared" si="0"/>
        <v>30</v>
      </c>
      <c r="B37" s="181"/>
      <c r="C37" s="104" t="s">
        <v>19</v>
      </c>
      <c r="D37" s="104" t="s">
        <v>222</v>
      </c>
      <c r="E37" s="105" t="s">
        <v>223</v>
      </c>
      <c r="F37" s="106">
        <v>4950000</v>
      </c>
      <c r="G37" s="110" t="s">
        <v>219</v>
      </c>
    </row>
    <row r="38" spans="1:9" x14ac:dyDescent="0.2">
      <c r="A38" s="2">
        <f t="shared" si="0"/>
        <v>31</v>
      </c>
      <c r="F38" s="2">
        <v>0</v>
      </c>
    </row>
  </sheetData>
  <autoFilter ref="C7:G38" xr:uid="{00000000-0009-0000-0000-000003000000}"/>
  <mergeCells count="10">
    <mergeCell ref="B8:B26"/>
    <mergeCell ref="B27:B32"/>
    <mergeCell ref="B36:B37"/>
    <mergeCell ref="A2:B6"/>
    <mergeCell ref="C2:G2"/>
    <mergeCell ref="C3:G3"/>
    <mergeCell ref="C4:G4"/>
    <mergeCell ref="C5:G5"/>
    <mergeCell ref="C6:G6"/>
    <mergeCell ref="B33:B35"/>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29"/>
  <sheetViews>
    <sheetView showOutlineSymbols="0" zoomScaleNormal="100" workbookViewId="0">
      <pane ySplit="7" topLeftCell="A8" activePane="bottomLeft" state="frozen"/>
      <selection pane="bottomLeft" activeCell="G39" sqref="G39"/>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A29-1</f>
        <v>21</v>
      </c>
      <c r="F1" s="3">
        <f>SUM(F8:F29)</f>
        <v>77385000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29" si="0">ROW()-7</f>
        <v>1</v>
      </c>
      <c r="B8" s="168"/>
      <c r="C8" s="19" t="s">
        <v>50</v>
      </c>
      <c r="D8" s="21" t="s">
        <v>335</v>
      </c>
      <c r="E8" s="21" t="s">
        <v>336</v>
      </c>
      <c r="F8" s="27">
        <v>803000</v>
      </c>
      <c r="G8" s="18" t="s">
        <v>42</v>
      </c>
      <c r="H8" s="14"/>
      <c r="I8" s="4"/>
    </row>
    <row r="9" spans="1:9" x14ac:dyDescent="0.2">
      <c r="A9" s="1">
        <f t="shared" si="0"/>
        <v>2</v>
      </c>
      <c r="B9" s="168"/>
      <c r="C9" s="19" t="s">
        <v>50</v>
      </c>
      <c r="D9" s="21" t="s">
        <v>13</v>
      </c>
      <c r="E9" s="21" t="s">
        <v>51</v>
      </c>
      <c r="F9" s="27">
        <v>396000.00000000006</v>
      </c>
      <c r="G9" s="18" t="s">
        <v>42</v>
      </c>
      <c r="H9" s="14"/>
      <c r="I9" s="4"/>
    </row>
    <row r="10" spans="1:9" x14ac:dyDescent="0.2">
      <c r="A10" s="1">
        <f t="shared" si="0"/>
        <v>3</v>
      </c>
      <c r="B10" s="168"/>
      <c r="C10" s="19" t="s">
        <v>50</v>
      </c>
      <c r="D10" s="21" t="s">
        <v>48</v>
      </c>
      <c r="E10" s="21" t="s">
        <v>292</v>
      </c>
      <c r="F10" s="27">
        <v>1078000</v>
      </c>
      <c r="G10" s="18" t="s">
        <v>42</v>
      </c>
      <c r="H10" s="14"/>
      <c r="I10" s="4"/>
    </row>
    <row r="11" spans="1:9" x14ac:dyDescent="0.2">
      <c r="A11" s="1">
        <f t="shared" si="0"/>
        <v>4</v>
      </c>
      <c r="B11" s="184"/>
      <c r="C11" s="30" t="s">
        <v>50</v>
      </c>
      <c r="D11" s="35" t="s">
        <v>66</v>
      </c>
      <c r="E11" s="31" t="s">
        <v>67</v>
      </c>
      <c r="F11" s="32">
        <v>4345000</v>
      </c>
      <c r="G11" s="33" t="s">
        <v>62</v>
      </c>
      <c r="H11" s="14"/>
      <c r="I11" s="34"/>
    </row>
    <row r="12" spans="1:9" x14ac:dyDescent="0.2">
      <c r="A12" s="1">
        <f t="shared" si="0"/>
        <v>5</v>
      </c>
      <c r="B12" s="184"/>
      <c r="C12" s="30" t="s">
        <v>50</v>
      </c>
      <c r="D12" s="35" t="s">
        <v>46</v>
      </c>
      <c r="E12" s="31" t="s">
        <v>321</v>
      </c>
      <c r="F12" s="32">
        <v>6820000</v>
      </c>
      <c r="G12" s="33" t="s">
        <v>62</v>
      </c>
      <c r="H12" s="14"/>
      <c r="I12" s="34"/>
    </row>
    <row r="13" spans="1:9" x14ac:dyDescent="0.2">
      <c r="A13" s="1">
        <f t="shared" si="0"/>
        <v>6</v>
      </c>
      <c r="B13" s="184"/>
      <c r="C13" s="30" t="s">
        <v>50</v>
      </c>
      <c r="D13" s="35" t="s">
        <v>535</v>
      </c>
      <c r="E13" s="31" t="s">
        <v>536</v>
      </c>
      <c r="F13" s="32">
        <v>12320000</v>
      </c>
      <c r="G13" s="33" t="s">
        <v>62</v>
      </c>
      <c r="H13" s="14"/>
      <c r="I13" s="34"/>
    </row>
    <row r="14" spans="1:9" x14ac:dyDescent="0.2">
      <c r="A14" s="1">
        <f t="shared" si="0"/>
        <v>7</v>
      </c>
      <c r="B14" s="184"/>
      <c r="C14" s="30" t="s">
        <v>50</v>
      </c>
      <c r="D14" s="35" t="s">
        <v>537</v>
      </c>
      <c r="E14" s="31" t="s">
        <v>538</v>
      </c>
      <c r="F14" s="32">
        <v>8800000</v>
      </c>
      <c r="G14" s="33" t="s">
        <v>62</v>
      </c>
      <c r="H14" s="14"/>
      <c r="I14" s="34"/>
    </row>
    <row r="15" spans="1:9" x14ac:dyDescent="0.2">
      <c r="A15" s="1">
        <f t="shared" si="0"/>
        <v>8</v>
      </c>
      <c r="B15" s="177"/>
      <c r="C15" s="44" t="s">
        <v>50</v>
      </c>
      <c r="D15" s="55" t="s">
        <v>16</v>
      </c>
      <c r="E15" s="45" t="s">
        <v>596</v>
      </c>
      <c r="F15" s="52">
        <v>2420000</v>
      </c>
      <c r="G15" s="47" t="s">
        <v>79</v>
      </c>
      <c r="H15" s="14"/>
      <c r="I15" s="4"/>
    </row>
    <row r="16" spans="1:9" x14ac:dyDescent="0.2">
      <c r="A16" s="1">
        <f t="shared" si="0"/>
        <v>9</v>
      </c>
      <c r="B16" s="177"/>
      <c r="C16" s="44" t="s">
        <v>50</v>
      </c>
      <c r="D16" s="55" t="s">
        <v>22</v>
      </c>
      <c r="E16" s="45" t="s">
        <v>566</v>
      </c>
      <c r="F16" s="52">
        <v>2200000</v>
      </c>
      <c r="G16" s="47" t="s">
        <v>79</v>
      </c>
      <c r="H16" s="14"/>
      <c r="I16" s="4"/>
    </row>
    <row r="17" spans="1:9" x14ac:dyDescent="0.2">
      <c r="A17" s="1">
        <f t="shared" si="0"/>
        <v>10</v>
      </c>
      <c r="B17" s="177"/>
      <c r="C17" s="44" t="s">
        <v>318</v>
      </c>
      <c r="D17" s="55" t="s">
        <v>291</v>
      </c>
      <c r="E17" s="45" t="s">
        <v>330</v>
      </c>
      <c r="F17" s="52">
        <v>1980000</v>
      </c>
      <c r="G17" s="47" t="s">
        <v>311</v>
      </c>
      <c r="H17" s="14"/>
      <c r="I17" s="4"/>
    </row>
    <row r="18" spans="1:9" x14ac:dyDescent="0.2">
      <c r="A18" s="1">
        <f t="shared" si="0"/>
        <v>11</v>
      </c>
      <c r="B18" s="177"/>
      <c r="C18" s="44" t="s">
        <v>318</v>
      </c>
      <c r="D18" s="55" t="s">
        <v>291</v>
      </c>
      <c r="E18" s="45" t="s">
        <v>340</v>
      </c>
      <c r="F18" s="52">
        <v>1650000</v>
      </c>
      <c r="G18" s="47" t="s">
        <v>311</v>
      </c>
      <c r="H18" s="14"/>
      <c r="I18" s="4"/>
    </row>
    <row r="19" spans="1:9" x14ac:dyDescent="0.2">
      <c r="A19" s="1">
        <f t="shared" si="0"/>
        <v>12</v>
      </c>
      <c r="B19" s="177"/>
      <c r="C19" s="44" t="s">
        <v>318</v>
      </c>
      <c r="D19" s="55" t="s">
        <v>358</v>
      </c>
      <c r="E19" s="45" t="s">
        <v>359</v>
      </c>
      <c r="F19" s="52">
        <v>1980000</v>
      </c>
      <c r="G19" s="47" t="s">
        <v>311</v>
      </c>
      <c r="H19" s="14"/>
      <c r="I19" s="4"/>
    </row>
    <row r="20" spans="1:9" x14ac:dyDescent="0.2">
      <c r="A20" s="1">
        <f t="shared" si="0"/>
        <v>13</v>
      </c>
      <c r="B20" s="177"/>
      <c r="C20" s="44" t="s">
        <v>318</v>
      </c>
      <c r="D20" s="55" t="s">
        <v>296</v>
      </c>
      <c r="E20" s="45" t="s">
        <v>490</v>
      </c>
      <c r="F20" s="52">
        <v>3190000</v>
      </c>
      <c r="G20" s="47" t="s">
        <v>311</v>
      </c>
      <c r="H20" s="14"/>
      <c r="I20" s="4"/>
    </row>
    <row r="21" spans="1:9" x14ac:dyDescent="0.2">
      <c r="A21" s="1">
        <f t="shared" si="0"/>
        <v>14</v>
      </c>
      <c r="B21" s="165"/>
      <c r="C21" s="72" t="s">
        <v>50</v>
      </c>
      <c r="D21" s="72" t="s">
        <v>81</v>
      </c>
      <c r="E21" s="73" t="s">
        <v>147</v>
      </c>
      <c r="F21" s="85">
        <v>1595000.0000000002</v>
      </c>
      <c r="G21" s="75" t="s">
        <v>132</v>
      </c>
    </row>
    <row r="22" spans="1:9" x14ac:dyDescent="0.2">
      <c r="A22" s="1">
        <f t="shared" si="0"/>
        <v>15</v>
      </c>
      <c r="B22" s="165"/>
      <c r="C22" s="72" t="s">
        <v>50</v>
      </c>
      <c r="D22" s="72" t="s">
        <v>133</v>
      </c>
      <c r="E22" s="73" t="s">
        <v>148</v>
      </c>
      <c r="F22" s="85">
        <v>4510000</v>
      </c>
      <c r="G22" s="75" t="s">
        <v>132</v>
      </c>
    </row>
    <row r="23" spans="1:9" x14ac:dyDescent="0.2">
      <c r="A23" s="1">
        <f t="shared" si="0"/>
        <v>16</v>
      </c>
      <c r="B23" s="165"/>
      <c r="C23" s="72" t="s">
        <v>50</v>
      </c>
      <c r="D23" s="72" t="s">
        <v>149</v>
      </c>
      <c r="E23" s="73" t="s">
        <v>150</v>
      </c>
      <c r="F23" s="85">
        <v>6380000.0000000009</v>
      </c>
      <c r="G23" s="75" t="s">
        <v>132</v>
      </c>
    </row>
    <row r="24" spans="1:9" x14ac:dyDescent="0.2">
      <c r="A24" s="1">
        <f t="shared" si="0"/>
        <v>17</v>
      </c>
      <c r="B24" s="165"/>
      <c r="C24" s="72" t="s">
        <v>50</v>
      </c>
      <c r="D24" s="72" t="s">
        <v>141</v>
      </c>
      <c r="E24" s="72" t="s">
        <v>151</v>
      </c>
      <c r="F24" s="85">
        <v>1606000.0000000002</v>
      </c>
      <c r="G24" s="75" t="s">
        <v>132</v>
      </c>
    </row>
    <row r="25" spans="1:9" x14ac:dyDescent="0.2">
      <c r="A25" s="1">
        <f t="shared" si="0"/>
        <v>18</v>
      </c>
      <c r="B25" s="165"/>
      <c r="C25" s="72" t="s">
        <v>50</v>
      </c>
      <c r="D25" s="81" t="s">
        <v>141</v>
      </c>
      <c r="E25" s="72" t="s">
        <v>152</v>
      </c>
      <c r="F25" s="85">
        <v>979000.00000000012</v>
      </c>
      <c r="G25" s="86" t="s">
        <v>132</v>
      </c>
    </row>
    <row r="26" spans="1:9" x14ac:dyDescent="0.2">
      <c r="A26" s="1">
        <f t="shared" si="0"/>
        <v>19</v>
      </c>
      <c r="B26" s="166"/>
      <c r="C26" s="100" t="s">
        <v>50</v>
      </c>
      <c r="D26" s="104" t="s">
        <v>296</v>
      </c>
      <c r="E26" s="105" t="s">
        <v>298</v>
      </c>
      <c r="F26" s="106">
        <v>2530000</v>
      </c>
      <c r="G26" s="110" t="s">
        <v>219</v>
      </c>
    </row>
    <row r="27" spans="1:9" x14ac:dyDescent="0.2">
      <c r="A27" s="1">
        <f t="shared" si="0"/>
        <v>20</v>
      </c>
      <c r="B27" s="166"/>
      <c r="C27" s="100" t="s">
        <v>50</v>
      </c>
      <c r="D27" s="112" t="s">
        <v>22</v>
      </c>
      <c r="E27" s="113" t="s">
        <v>267</v>
      </c>
      <c r="F27" s="111">
        <v>3960000</v>
      </c>
      <c r="G27" s="103" t="s">
        <v>219</v>
      </c>
    </row>
    <row r="28" spans="1:9" x14ac:dyDescent="0.2">
      <c r="A28" s="1">
        <f t="shared" si="0"/>
        <v>21</v>
      </c>
      <c r="B28" s="166"/>
      <c r="C28" s="100" t="s">
        <v>50</v>
      </c>
      <c r="D28" s="115" t="s">
        <v>222</v>
      </c>
      <c r="E28" s="100" t="s">
        <v>225</v>
      </c>
      <c r="F28" s="102">
        <v>7843000.0000000009</v>
      </c>
      <c r="G28" s="103" t="s">
        <v>219</v>
      </c>
    </row>
    <row r="29" spans="1:9" x14ac:dyDescent="0.2">
      <c r="A29" s="2">
        <f t="shared" si="0"/>
        <v>22</v>
      </c>
      <c r="F29" s="2">
        <v>0</v>
      </c>
    </row>
  </sheetData>
  <autoFilter ref="C7:G28" xr:uid="{00000000-0009-0000-0000-000004000000}"/>
  <mergeCells count="11">
    <mergeCell ref="A2:B6"/>
    <mergeCell ref="C2:G2"/>
    <mergeCell ref="C3:G3"/>
    <mergeCell ref="C4:G4"/>
    <mergeCell ref="C5:G5"/>
    <mergeCell ref="C6:G6"/>
    <mergeCell ref="B8:B10"/>
    <mergeCell ref="B15:B20"/>
    <mergeCell ref="B21:B25"/>
    <mergeCell ref="B26:B28"/>
    <mergeCell ref="B11:B14"/>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33"/>
  <sheetViews>
    <sheetView showOutlineSymbols="0" zoomScaleNormal="100" workbookViewId="0">
      <pane ySplit="7" topLeftCell="A8" activePane="bottomLeft" state="frozen"/>
      <selection pane="bottomLeft" activeCell="A24" sqref="A24:XFD24"/>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A33-1</f>
        <v>25</v>
      </c>
      <c r="B1" s="119"/>
      <c r="F1" s="120">
        <f>SUM(F8:F33)</f>
        <v>109549000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3" si="0">ROW()-7</f>
        <v>1</v>
      </c>
      <c r="B8" s="168"/>
      <c r="C8" s="19" t="s">
        <v>52</v>
      </c>
      <c r="D8" s="21" t="s">
        <v>306</v>
      </c>
      <c r="E8" s="21" t="s">
        <v>498</v>
      </c>
      <c r="F8" s="27">
        <v>880000</v>
      </c>
      <c r="G8" s="18" t="s">
        <v>42</v>
      </c>
      <c r="H8" s="14"/>
      <c r="I8" s="4"/>
    </row>
    <row r="9" spans="1:9" x14ac:dyDescent="0.2">
      <c r="A9" s="1">
        <f t="shared" si="0"/>
        <v>2</v>
      </c>
      <c r="B9" s="168"/>
      <c r="C9" s="19" t="s">
        <v>52</v>
      </c>
      <c r="D9" s="21" t="s">
        <v>306</v>
      </c>
      <c r="E9" s="21" t="s">
        <v>349</v>
      </c>
      <c r="F9" s="27">
        <v>715000</v>
      </c>
      <c r="G9" s="18" t="s">
        <v>42</v>
      </c>
      <c r="H9" s="14"/>
      <c r="I9" s="4"/>
    </row>
    <row r="10" spans="1:9" x14ac:dyDescent="0.2">
      <c r="A10" s="1">
        <f t="shared" si="0"/>
        <v>3</v>
      </c>
      <c r="B10" s="168"/>
      <c r="C10" s="19" t="s">
        <v>52</v>
      </c>
      <c r="D10" s="21" t="s">
        <v>13</v>
      </c>
      <c r="E10" s="21" t="s">
        <v>53</v>
      </c>
      <c r="F10" s="27">
        <v>429000</v>
      </c>
      <c r="G10" s="18" t="s">
        <v>42</v>
      </c>
      <c r="H10" s="14"/>
      <c r="I10" s="4"/>
    </row>
    <row r="11" spans="1:9" x14ac:dyDescent="0.2">
      <c r="A11" s="1">
        <f t="shared" si="0"/>
        <v>4</v>
      </c>
      <c r="B11" s="168"/>
      <c r="C11" s="19" t="s">
        <v>52</v>
      </c>
      <c r="D11" s="21" t="s">
        <v>48</v>
      </c>
      <c r="E11" s="21" t="s">
        <v>334</v>
      </c>
      <c r="F11" s="27">
        <v>1518000</v>
      </c>
      <c r="G11" s="18" t="s">
        <v>42</v>
      </c>
      <c r="H11" s="14"/>
      <c r="I11" s="4"/>
    </row>
    <row r="12" spans="1:9" x14ac:dyDescent="0.2">
      <c r="A12" s="1">
        <f t="shared" si="0"/>
        <v>5</v>
      </c>
      <c r="B12" s="168"/>
      <c r="C12" s="19" t="s">
        <v>52</v>
      </c>
      <c r="D12" s="21" t="s">
        <v>48</v>
      </c>
      <c r="E12" s="21" t="s">
        <v>54</v>
      </c>
      <c r="F12" s="27">
        <v>1298000</v>
      </c>
      <c r="G12" s="18" t="s">
        <v>42</v>
      </c>
      <c r="H12" s="14"/>
      <c r="I12" s="4"/>
    </row>
    <row r="13" spans="1:9" x14ac:dyDescent="0.2">
      <c r="A13" s="1">
        <f t="shared" si="0"/>
        <v>6</v>
      </c>
      <c r="B13" s="185"/>
      <c r="C13" s="36" t="s">
        <v>52</v>
      </c>
      <c r="D13" s="30" t="s">
        <v>66</v>
      </c>
      <c r="E13" s="30" t="s">
        <v>68</v>
      </c>
      <c r="F13" s="37">
        <v>7700000</v>
      </c>
      <c r="G13" s="33" t="s">
        <v>62</v>
      </c>
      <c r="H13" s="14"/>
      <c r="I13" s="34"/>
    </row>
    <row r="14" spans="1:9" x14ac:dyDescent="0.2">
      <c r="A14" s="1">
        <f t="shared" si="0"/>
        <v>7</v>
      </c>
      <c r="B14" s="184"/>
      <c r="C14" s="36" t="s">
        <v>52</v>
      </c>
      <c r="D14" s="30" t="s">
        <v>539</v>
      </c>
      <c r="E14" s="30" t="s">
        <v>540</v>
      </c>
      <c r="F14" s="37">
        <v>2640000</v>
      </c>
      <c r="G14" s="33" t="s">
        <v>62</v>
      </c>
      <c r="H14" s="14"/>
      <c r="I14" s="34"/>
    </row>
    <row r="15" spans="1:9" x14ac:dyDescent="0.2">
      <c r="A15" s="1">
        <f t="shared" si="0"/>
        <v>8</v>
      </c>
      <c r="B15" s="184"/>
      <c r="C15" s="36" t="s">
        <v>52</v>
      </c>
      <c r="D15" s="30" t="s">
        <v>537</v>
      </c>
      <c r="E15" s="30" t="s">
        <v>541</v>
      </c>
      <c r="F15" s="37">
        <v>13200000</v>
      </c>
      <c r="G15" s="33" t="s">
        <v>62</v>
      </c>
      <c r="H15" s="14"/>
      <c r="I15" s="34"/>
    </row>
    <row r="16" spans="1:9" x14ac:dyDescent="0.2">
      <c r="A16" s="1">
        <f t="shared" si="0"/>
        <v>9</v>
      </c>
      <c r="B16" s="186"/>
      <c r="C16" s="36" t="s">
        <v>52</v>
      </c>
      <c r="D16" s="30" t="s">
        <v>537</v>
      </c>
      <c r="E16" s="30" t="s">
        <v>542</v>
      </c>
      <c r="F16" s="37">
        <v>8580000</v>
      </c>
      <c r="G16" s="33" t="s">
        <v>62</v>
      </c>
      <c r="H16" s="14"/>
      <c r="I16" s="34"/>
    </row>
    <row r="17" spans="1:9" x14ac:dyDescent="0.2">
      <c r="A17" s="1">
        <f t="shared" si="0"/>
        <v>10</v>
      </c>
      <c r="B17" s="177"/>
      <c r="C17" s="44" t="s">
        <v>52</v>
      </c>
      <c r="D17" s="56" t="s">
        <v>16</v>
      </c>
      <c r="E17" s="56" t="s">
        <v>328</v>
      </c>
      <c r="F17" s="57">
        <v>1485000</v>
      </c>
      <c r="G17" s="47" t="s">
        <v>79</v>
      </c>
      <c r="H17" s="14"/>
      <c r="I17" s="34"/>
    </row>
    <row r="18" spans="1:9" x14ac:dyDescent="0.2">
      <c r="A18" s="1">
        <f t="shared" si="0"/>
        <v>11</v>
      </c>
      <c r="B18" s="177"/>
      <c r="C18" s="44" t="s">
        <v>52</v>
      </c>
      <c r="D18" s="56" t="s">
        <v>16</v>
      </c>
      <c r="E18" s="56" t="s">
        <v>348</v>
      </c>
      <c r="F18" s="57">
        <v>1540000</v>
      </c>
      <c r="G18" s="47" t="s">
        <v>79</v>
      </c>
      <c r="H18" s="14"/>
      <c r="I18" s="34"/>
    </row>
    <row r="19" spans="1:9" x14ac:dyDescent="0.2">
      <c r="A19" s="1">
        <f t="shared" si="0"/>
        <v>12</v>
      </c>
      <c r="B19" s="177"/>
      <c r="C19" s="44" t="s">
        <v>320</v>
      </c>
      <c r="D19" s="44" t="s">
        <v>341</v>
      </c>
      <c r="E19" s="44" t="s">
        <v>342</v>
      </c>
      <c r="F19" s="58">
        <v>3300000</v>
      </c>
      <c r="G19" s="47" t="s">
        <v>311</v>
      </c>
      <c r="H19" s="14"/>
      <c r="I19" s="34"/>
    </row>
    <row r="20" spans="1:9" x14ac:dyDescent="0.2">
      <c r="A20" s="1">
        <f t="shared" si="0"/>
        <v>13</v>
      </c>
      <c r="B20" s="177"/>
      <c r="C20" s="44" t="s">
        <v>52</v>
      </c>
      <c r="D20" s="44" t="s">
        <v>22</v>
      </c>
      <c r="E20" s="44" t="s">
        <v>491</v>
      </c>
      <c r="F20" s="58">
        <v>1012000</v>
      </c>
      <c r="G20" s="47" t="s">
        <v>79</v>
      </c>
      <c r="H20" s="14"/>
      <c r="I20" s="34"/>
    </row>
    <row r="21" spans="1:9" x14ac:dyDescent="0.2">
      <c r="A21" s="1">
        <f t="shared" si="0"/>
        <v>14</v>
      </c>
      <c r="B21" s="177"/>
      <c r="C21" s="44" t="s">
        <v>320</v>
      </c>
      <c r="D21" s="44" t="s">
        <v>296</v>
      </c>
      <c r="E21" s="44" t="s">
        <v>319</v>
      </c>
      <c r="F21" s="58">
        <v>2530000</v>
      </c>
      <c r="G21" s="47" t="s">
        <v>311</v>
      </c>
      <c r="H21" s="14"/>
      <c r="I21" s="34"/>
    </row>
    <row r="22" spans="1:9" x14ac:dyDescent="0.2">
      <c r="A22" s="1">
        <f t="shared" si="0"/>
        <v>15</v>
      </c>
      <c r="B22" s="177"/>
      <c r="C22" s="44" t="s">
        <v>52</v>
      </c>
      <c r="D22" s="44" t="s">
        <v>13</v>
      </c>
      <c r="E22" s="44" t="s">
        <v>307</v>
      </c>
      <c r="F22" s="58">
        <v>1650000</v>
      </c>
      <c r="G22" s="47" t="s">
        <v>79</v>
      </c>
      <c r="H22" s="14"/>
      <c r="I22" s="34"/>
    </row>
    <row r="23" spans="1:9" x14ac:dyDescent="0.2">
      <c r="A23" s="1">
        <f t="shared" si="0"/>
        <v>16</v>
      </c>
      <c r="B23" s="177"/>
      <c r="C23" s="44" t="s">
        <v>52</v>
      </c>
      <c r="D23" s="44" t="s">
        <v>36</v>
      </c>
      <c r="E23" s="44" t="s">
        <v>86</v>
      </c>
      <c r="F23" s="58">
        <v>1738000.0000000002</v>
      </c>
      <c r="G23" s="47" t="s">
        <v>79</v>
      </c>
      <c r="H23" s="14"/>
      <c r="I23" s="34"/>
    </row>
    <row r="24" spans="1:9" x14ac:dyDescent="0.2">
      <c r="A24" s="1">
        <f t="shared" si="0"/>
        <v>17</v>
      </c>
      <c r="B24" s="165"/>
      <c r="C24" s="76" t="s">
        <v>52</v>
      </c>
      <c r="D24" s="87" t="s">
        <v>81</v>
      </c>
      <c r="E24" s="87" t="s">
        <v>153</v>
      </c>
      <c r="F24" s="88">
        <v>4180000.0000000005</v>
      </c>
      <c r="G24" s="86" t="s">
        <v>132</v>
      </c>
    </row>
    <row r="25" spans="1:9" x14ac:dyDescent="0.2">
      <c r="A25" s="1">
        <f t="shared" si="0"/>
        <v>18</v>
      </c>
      <c r="B25" s="165"/>
      <c r="C25" s="76" t="s">
        <v>52</v>
      </c>
      <c r="D25" s="72" t="s">
        <v>154</v>
      </c>
      <c r="E25" s="87" t="s">
        <v>155</v>
      </c>
      <c r="F25" s="88">
        <v>5280000</v>
      </c>
      <c r="G25" s="86" t="s">
        <v>132</v>
      </c>
    </row>
    <row r="26" spans="1:9" x14ac:dyDescent="0.2">
      <c r="A26" s="1">
        <f t="shared" si="0"/>
        <v>19</v>
      </c>
      <c r="B26" s="165"/>
      <c r="C26" s="76" t="s">
        <v>52</v>
      </c>
      <c r="D26" s="72" t="s">
        <v>133</v>
      </c>
      <c r="E26" s="87" t="s">
        <v>156</v>
      </c>
      <c r="F26" s="88">
        <v>15400000.000000002</v>
      </c>
      <c r="G26" s="86" t="s">
        <v>132</v>
      </c>
    </row>
    <row r="27" spans="1:9" x14ac:dyDescent="0.2">
      <c r="A27" s="1">
        <f t="shared" si="0"/>
        <v>20</v>
      </c>
      <c r="B27" s="165"/>
      <c r="C27" s="76" t="s">
        <v>52</v>
      </c>
      <c r="D27" s="72" t="s">
        <v>149</v>
      </c>
      <c r="E27" s="87" t="s">
        <v>157</v>
      </c>
      <c r="F27" s="88">
        <v>7590000.0000000009</v>
      </c>
      <c r="G27" s="86" t="s">
        <v>132</v>
      </c>
    </row>
    <row r="28" spans="1:9" x14ac:dyDescent="0.2">
      <c r="A28" s="1">
        <f t="shared" si="0"/>
        <v>21</v>
      </c>
      <c r="B28" s="165"/>
      <c r="C28" s="76" t="s">
        <v>52</v>
      </c>
      <c r="D28" s="87" t="s">
        <v>141</v>
      </c>
      <c r="E28" s="89" t="s">
        <v>158</v>
      </c>
      <c r="F28" s="88">
        <v>1375000</v>
      </c>
      <c r="G28" s="86" t="s">
        <v>132</v>
      </c>
    </row>
    <row r="29" spans="1:9" x14ac:dyDescent="0.2">
      <c r="A29" s="1">
        <f t="shared" si="0"/>
        <v>22</v>
      </c>
      <c r="B29" s="165"/>
      <c r="C29" s="76" t="s">
        <v>52</v>
      </c>
      <c r="D29" s="87" t="s">
        <v>141</v>
      </c>
      <c r="E29" s="89" t="s">
        <v>159</v>
      </c>
      <c r="F29" s="88">
        <v>869000.00000000012</v>
      </c>
      <c r="G29" s="86" t="s">
        <v>132</v>
      </c>
    </row>
    <row r="30" spans="1:9" x14ac:dyDescent="0.2">
      <c r="A30" s="1">
        <f t="shared" si="0"/>
        <v>23</v>
      </c>
      <c r="B30" s="166"/>
      <c r="C30" s="115" t="s">
        <v>52</v>
      </c>
      <c r="D30" s="104" t="s">
        <v>296</v>
      </c>
      <c r="E30" s="100" t="s">
        <v>297</v>
      </c>
      <c r="F30" s="102">
        <v>3740000</v>
      </c>
      <c r="G30" s="103" t="s">
        <v>219</v>
      </c>
    </row>
    <row r="31" spans="1:9" x14ac:dyDescent="0.2">
      <c r="A31" s="1">
        <f t="shared" si="0"/>
        <v>24</v>
      </c>
      <c r="B31" s="166"/>
      <c r="C31" s="115" t="s">
        <v>52</v>
      </c>
      <c r="D31" s="96" t="s">
        <v>22</v>
      </c>
      <c r="E31" s="115" t="s">
        <v>323</v>
      </c>
      <c r="F31" s="116">
        <v>5720000</v>
      </c>
      <c r="G31" s="114" t="s">
        <v>219</v>
      </c>
    </row>
    <row r="32" spans="1:9" x14ac:dyDescent="0.2">
      <c r="A32" s="1">
        <f t="shared" si="0"/>
        <v>25</v>
      </c>
      <c r="B32" s="166"/>
      <c r="C32" s="115" t="s">
        <v>52</v>
      </c>
      <c r="D32" s="115" t="s">
        <v>222</v>
      </c>
      <c r="E32" s="100" t="s">
        <v>226</v>
      </c>
      <c r="F32" s="116">
        <v>15180000.000000002</v>
      </c>
      <c r="G32" s="114" t="s">
        <v>219</v>
      </c>
    </row>
    <row r="33" spans="1:6" x14ac:dyDescent="0.2">
      <c r="A33" s="2">
        <f t="shared" si="0"/>
        <v>26</v>
      </c>
      <c r="F33" s="2">
        <v>0</v>
      </c>
    </row>
  </sheetData>
  <autoFilter ref="C7:G32" xr:uid="{00000000-0009-0000-0000-000005000000}"/>
  <mergeCells count="11">
    <mergeCell ref="A2:B6"/>
    <mergeCell ref="C2:G2"/>
    <mergeCell ref="C3:G3"/>
    <mergeCell ref="C4:G4"/>
    <mergeCell ref="C5:G5"/>
    <mergeCell ref="C6:G6"/>
    <mergeCell ref="B8:B12"/>
    <mergeCell ref="B17:B23"/>
    <mergeCell ref="B24:B29"/>
    <mergeCell ref="B30:B32"/>
    <mergeCell ref="B13:B1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5"/>
  <sheetViews>
    <sheetView showOutlineSymbols="0" zoomScaleNormal="100" workbookViewId="0">
      <pane ySplit="7" topLeftCell="A8" activePane="bottomLeft" state="frozen"/>
      <selection pane="bottomLeft" activeCell="A59" sqref="A59:XFD59"/>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A75-1</f>
        <v>67</v>
      </c>
      <c r="F1" s="121">
        <f>SUM(F8:F75)</f>
        <v>263416900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6" si="0">ROW()-7</f>
        <v>1</v>
      </c>
      <c r="B8" s="167"/>
      <c r="C8" s="127" t="s">
        <v>24</v>
      </c>
      <c r="D8" s="127" t="s">
        <v>25</v>
      </c>
      <c r="E8" s="131" t="s">
        <v>413</v>
      </c>
      <c r="F8" s="129">
        <v>1535600</v>
      </c>
      <c r="G8" s="138" t="s">
        <v>12</v>
      </c>
    </row>
    <row r="9" spans="1:9" x14ac:dyDescent="0.2">
      <c r="A9" s="1">
        <f t="shared" si="0"/>
        <v>2</v>
      </c>
      <c r="B9" s="167"/>
      <c r="C9" s="127" t="s">
        <v>24</v>
      </c>
      <c r="D9" s="127" t="s">
        <v>25</v>
      </c>
      <c r="E9" s="128" t="s">
        <v>414</v>
      </c>
      <c r="F9" s="129">
        <v>1089000</v>
      </c>
      <c r="G9" s="138" t="s">
        <v>12</v>
      </c>
    </row>
    <row r="10" spans="1:9" x14ac:dyDescent="0.2">
      <c r="A10" s="1">
        <f t="shared" si="0"/>
        <v>3</v>
      </c>
      <c r="B10" s="167"/>
      <c r="C10" s="127" t="s">
        <v>24</v>
      </c>
      <c r="D10" s="127" t="s">
        <v>25</v>
      </c>
      <c r="E10" s="128" t="s">
        <v>415</v>
      </c>
      <c r="F10" s="129">
        <v>563200</v>
      </c>
      <c r="G10" s="138" t="s">
        <v>12</v>
      </c>
    </row>
    <row r="11" spans="1:9" x14ac:dyDescent="0.2">
      <c r="A11" s="1">
        <f t="shared" si="0"/>
        <v>4</v>
      </c>
      <c r="B11" s="167"/>
      <c r="C11" s="127" t="s">
        <v>24</v>
      </c>
      <c r="D11" s="127" t="s">
        <v>25</v>
      </c>
      <c r="E11" s="133" t="s">
        <v>416</v>
      </c>
      <c r="F11" s="147">
        <v>281600</v>
      </c>
      <c r="G11" s="134" t="s">
        <v>12</v>
      </c>
    </row>
    <row r="12" spans="1:9" x14ac:dyDescent="0.2">
      <c r="A12" s="1">
        <f t="shared" si="0"/>
        <v>5</v>
      </c>
      <c r="B12" s="167"/>
      <c r="C12" s="127" t="s">
        <v>24</v>
      </c>
      <c r="D12" s="127" t="s">
        <v>25</v>
      </c>
      <c r="E12" s="131" t="s">
        <v>417</v>
      </c>
      <c r="F12" s="129">
        <v>132000</v>
      </c>
      <c r="G12" s="138" t="s">
        <v>12</v>
      </c>
    </row>
    <row r="13" spans="1:9" x14ac:dyDescent="0.2">
      <c r="A13" s="1">
        <f t="shared" si="0"/>
        <v>6</v>
      </c>
      <c r="B13" s="167"/>
      <c r="C13" s="127" t="s">
        <v>24</v>
      </c>
      <c r="D13" s="127" t="s">
        <v>418</v>
      </c>
      <c r="E13" s="128" t="s">
        <v>419</v>
      </c>
      <c r="F13" s="129">
        <v>1650000</v>
      </c>
      <c r="G13" s="138" t="s">
        <v>12</v>
      </c>
    </row>
    <row r="14" spans="1:9" x14ac:dyDescent="0.2">
      <c r="A14" s="1">
        <f t="shared" si="0"/>
        <v>7</v>
      </c>
      <c r="B14" s="167"/>
      <c r="C14" s="127" t="s">
        <v>24</v>
      </c>
      <c r="D14" s="127" t="s">
        <v>420</v>
      </c>
      <c r="E14" s="131" t="s">
        <v>421</v>
      </c>
      <c r="F14" s="129">
        <v>935000</v>
      </c>
      <c r="G14" s="138" t="s">
        <v>12</v>
      </c>
    </row>
    <row r="15" spans="1:9" x14ac:dyDescent="0.2">
      <c r="A15" s="1">
        <f t="shared" si="0"/>
        <v>8</v>
      </c>
      <c r="B15" s="167"/>
      <c r="C15" s="127" t="s">
        <v>24</v>
      </c>
      <c r="D15" s="127" t="s">
        <v>26</v>
      </c>
      <c r="E15" s="131" t="s">
        <v>422</v>
      </c>
      <c r="F15" s="129">
        <v>550000</v>
      </c>
      <c r="G15" s="138" t="s">
        <v>12</v>
      </c>
    </row>
    <row r="16" spans="1:9" x14ac:dyDescent="0.2">
      <c r="A16" s="1">
        <f t="shared" si="0"/>
        <v>9</v>
      </c>
      <c r="B16" s="167"/>
      <c r="C16" s="127" t="s">
        <v>24</v>
      </c>
      <c r="D16" s="127" t="s">
        <v>26</v>
      </c>
      <c r="E16" s="131" t="s">
        <v>423</v>
      </c>
      <c r="F16" s="129">
        <v>220000</v>
      </c>
      <c r="G16" s="138" t="s">
        <v>12</v>
      </c>
      <c r="H16" s="14"/>
      <c r="I16" s="4"/>
    </row>
    <row r="17" spans="1:9" x14ac:dyDescent="0.2">
      <c r="A17" s="1">
        <f t="shared" si="0"/>
        <v>10</v>
      </c>
      <c r="B17" s="167"/>
      <c r="C17" s="127" t="s">
        <v>24</v>
      </c>
      <c r="D17" s="127" t="s">
        <v>27</v>
      </c>
      <c r="E17" s="131" t="s">
        <v>424</v>
      </c>
      <c r="F17" s="129">
        <v>352000</v>
      </c>
      <c r="G17" s="138" t="s">
        <v>12</v>
      </c>
      <c r="H17" s="14"/>
      <c r="I17" s="4"/>
    </row>
    <row r="18" spans="1:9" x14ac:dyDescent="0.2">
      <c r="A18" s="1">
        <f t="shared" si="0"/>
        <v>11</v>
      </c>
      <c r="B18" s="167"/>
      <c r="C18" s="127" t="s">
        <v>24</v>
      </c>
      <c r="D18" s="127" t="s">
        <v>27</v>
      </c>
      <c r="E18" s="131" t="s">
        <v>425</v>
      </c>
      <c r="F18" s="129">
        <v>220000</v>
      </c>
      <c r="G18" s="138" t="s">
        <v>12</v>
      </c>
      <c r="H18" s="14"/>
      <c r="I18" s="4"/>
    </row>
    <row r="19" spans="1:9" x14ac:dyDescent="0.2">
      <c r="A19" s="1">
        <f t="shared" si="0"/>
        <v>12</v>
      </c>
      <c r="B19" s="167"/>
      <c r="C19" s="127" t="s">
        <v>24</v>
      </c>
      <c r="D19" s="127" t="s">
        <v>28</v>
      </c>
      <c r="E19" s="131" t="s">
        <v>426</v>
      </c>
      <c r="F19" s="129">
        <v>613800</v>
      </c>
      <c r="G19" s="138" t="s">
        <v>12</v>
      </c>
      <c r="H19" s="14"/>
      <c r="I19" s="4"/>
    </row>
    <row r="20" spans="1:9" x14ac:dyDescent="0.2">
      <c r="A20" s="1">
        <f t="shared" si="0"/>
        <v>13</v>
      </c>
      <c r="B20" s="167"/>
      <c r="C20" s="127" t="s">
        <v>24</v>
      </c>
      <c r="D20" s="127" t="s">
        <v>28</v>
      </c>
      <c r="E20" s="131" t="s">
        <v>427</v>
      </c>
      <c r="F20" s="129">
        <v>481800</v>
      </c>
      <c r="G20" s="138" t="s">
        <v>12</v>
      </c>
      <c r="H20" s="14"/>
      <c r="I20" s="4"/>
    </row>
    <row r="21" spans="1:9" x14ac:dyDescent="0.2">
      <c r="A21" s="1">
        <f t="shared" si="0"/>
        <v>14</v>
      </c>
      <c r="B21" s="167"/>
      <c r="C21" s="127" t="s">
        <v>24</v>
      </c>
      <c r="D21" s="127" t="s">
        <v>28</v>
      </c>
      <c r="E21" s="131" t="s">
        <v>428</v>
      </c>
      <c r="F21" s="129">
        <v>294800</v>
      </c>
      <c r="G21" s="138" t="s">
        <v>12</v>
      </c>
      <c r="H21" s="14"/>
      <c r="I21" s="4"/>
    </row>
    <row r="22" spans="1:9" x14ac:dyDescent="0.2">
      <c r="A22" s="1">
        <f t="shared" si="0"/>
        <v>15</v>
      </c>
      <c r="B22" s="167"/>
      <c r="C22" s="127" t="s">
        <v>24</v>
      </c>
      <c r="D22" s="127" t="s">
        <v>28</v>
      </c>
      <c r="E22" s="131" t="s">
        <v>429</v>
      </c>
      <c r="F22" s="129">
        <v>214500</v>
      </c>
      <c r="G22" s="138" t="s">
        <v>12</v>
      </c>
      <c r="H22" s="14"/>
      <c r="I22" s="4"/>
    </row>
    <row r="23" spans="1:9" x14ac:dyDescent="0.2">
      <c r="A23" s="1">
        <f t="shared" si="0"/>
        <v>16</v>
      </c>
      <c r="B23" s="167"/>
      <c r="C23" s="127" t="s">
        <v>24</v>
      </c>
      <c r="D23" s="127" t="s">
        <v>430</v>
      </c>
      <c r="E23" s="131" t="s">
        <v>431</v>
      </c>
      <c r="F23" s="129">
        <v>418000</v>
      </c>
      <c r="G23" s="138" t="s">
        <v>12</v>
      </c>
      <c r="H23" s="14"/>
      <c r="I23" s="4"/>
    </row>
    <row r="24" spans="1:9" x14ac:dyDescent="0.2">
      <c r="A24" s="1">
        <f t="shared" si="0"/>
        <v>17</v>
      </c>
      <c r="B24" s="167"/>
      <c r="C24" s="127" t="s">
        <v>24</v>
      </c>
      <c r="D24" s="127" t="s">
        <v>29</v>
      </c>
      <c r="E24" s="131" t="s">
        <v>432</v>
      </c>
      <c r="F24" s="129">
        <v>990000</v>
      </c>
      <c r="G24" s="138" t="s">
        <v>12</v>
      </c>
      <c r="H24" s="14"/>
      <c r="I24" s="4"/>
    </row>
    <row r="25" spans="1:9" x14ac:dyDescent="0.2">
      <c r="A25" s="1">
        <f t="shared" si="0"/>
        <v>18</v>
      </c>
      <c r="B25" s="167"/>
      <c r="C25" s="127" t="s">
        <v>24</v>
      </c>
      <c r="D25" s="127" t="s">
        <v>29</v>
      </c>
      <c r="E25" s="131" t="s">
        <v>433</v>
      </c>
      <c r="F25" s="129">
        <v>792000</v>
      </c>
      <c r="G25" s="138" t="s">
        <v>12</v>
      </c>
      <c r="H25" s="14"/>
      <c r="I25" s="4"/>
    </row>
    <row r="26" spans="1:9" x14ac:dyDescent="0.2">
      <c r="A26" s="1">
        <f t="shared" si="0"/>
        <v>19</v>
      </c>
      <c r="B26" s="167"/>
      <c r="C26" s="127" t="s">
        <v>24</v>
      </c>
      <c r="D26" s="127" t="s">
        <v>29</v>
      </c>
      <c r="E26" s="131" t="s">
        <v>434</v>
      </c>
      <c r="F26" s="129">
        <v>374000</v>
      </c>
      <c r="G26" s="138" t="s">
        <v>12</v>
      </c>
      <c r="H26" s="14"/>
      <c r="I26" s="4"/>
    </row>
    <row r="27" spans="1:9" x14ac:dyDescent="0.2">
      <c r="A27" s="1">
        <f t="shared" si="0"/>
        <v>20</v>
      </c>
      <c r="B27" s="167"/>
      <c r="C27" s="127" t="s">
        <v>24</v>
      </c>
      <c r="D27" s="127" t="s">
        <v>435</v>
      </c>
      <c r="E27" s="131" t="s">
        <v>436</v>
      </c>
      <c r="F27" s="129">
        <v>473000</v>
      </c>
      <c r="G27" s="138" t="s">
        <v>12</v>
      </c>
      <c r="H27" s="14"/>
      <c r="I27" s="4"/>
    </row>
    <row r="28" spans="1:9" x14ac:dyDescent="0.2">
      <c r="A28" s="1">
        <f t="shared" si="0"/>
        <v>21</v>
      </c>
      <c r="B28" s="167"/>
      <c r="C28" s="127" t="s">
        <v>24</v>
      </c>
      <c r="D28" s="127" t="s">
        <v>30</v>
      </c>
      <c r="E28" s="131" t="s">
        <v>437</v>
      </c>
      <c r="F28" s="129">
        <v>429000</v>
      </c>
      <c r="G28" s="138" t="s">
        <v>12</v>
      </c>
      <c r="H28" s="14"/>
      <c r="I28" s="4"/>
    </row>
    <row r="29" spans="1:9" x14ac:dyDescent="0.2">
      <c r="A29" s="1">
        <f t="shared" si="0"/>
        <v>22</v>
      </c>
      <c r="B29" s="167"/>
      <c r="C29" s="127" t="s">
        <v>24</v>
      </c>
      <c r="D29" s="127" t="s">
        <v>30</v>
      </c>
      <c r="E29" s="131" t="s">
        <v>438</v>
      </c>
      <c r="F29" s="129">
        <v>214500</v>
      </c>
      <c r="G29" s="138" t="s">
        <v>12</v>
      </c>
      <c r="H29" s="14"/>
      <c r="I29" s="4"/>
    </row>
    <row r="30" spans="1:9" x14ac:dyDescent="0.2">
      <c r="A30" s="1">
        <f t="shared" si="0"/>
        <v>23</v>
      </c>
      <c r="B30" s="167"/>
      <c r="C30" s="127" t="s">
        <v>24</v>
      </c>
      <c r="D30" s="127" t="s">
        <v>31</v>
      </c>
      <c r="E30" s="128" t="s">
        <v>439</v>
      </c>
      <c r="F30" s="129">
        <v>299200</v>
      </c>
      <c r="G30" s="138" t="s">
        <v>12</v>
      </c>
      <c r="H30" s="14"/>
      <c r="I30" s="4"/>
    </row>
    <row r="31" spans="1:9" x14ac:dyDescent="0.2">
      <c r="A31" s="1">
        <f t="shared" si="0"/>
        <v>24</v>
      </c>
      <c r="B31" s="167"/>
      <c r="C31" s="127" t="s">
        <v>24</v>
      </c>
      <c r="D31" s="127" t="s">
        <v>31</v>
      </c>
      <c r="E31" s="131" t="s">
        <v>440</v>
      </c>
      <c r="F31" s="129">
        <v>440000</v>
      </c>
      <c r="G31" s="138" t="s">
        <v>12</v>
      </c>
      <c r="H31" s="14"/>
      <c r="I31" s="4"/>
    </row>
    <row r="32" spans="1:9" x14ac:dyDescent="0.2">
      <c r="A32" s="1">
        <f t="shared" si="0"/>
        <v>25</v>
      </c>
      <c r="B32" s="167"/>
      <c r="C32" s="127" t="s">
        <v>24</v>
      </c>
      <c r="D32" s="127" t="s">
        <v>31</v>
      </c>
      <c r="E32" s="131" t="s">
        <v>441</v>
      </c>
      <c r="F32" s="129">
        <v>179300</v>
      </c>
      <c r="G32" s="138" t="s">
        <v>12</v>
      </c>
      <c r="H32" s="14"/>
      <c r="I32" s="4"/>
    </row>
    <row r="33" spans="1:9" x14ac:dyDescent="0.2">
      <c r="A33" s="1">
        <f t="shared" si="0"/>
        <v>26</v>
      </c>
      <c r="B33" s="167"/>
      <c r="C33" s="127" t="s">
        <v>24</v>
      </c>
      <c r="D33" s="127" t="s">
        <v>442</v>
      </c>
      <c r="E33" s="128" t="s">
        <v>443</v>
      </c>
      <c r="F33" s="129">
        <v>1980000</v>
      </c>
      <c r="G33" s="138" t="s">
        <v>12</v>
      </c>
      <c r="H33" s="14"/>
      <c r="I33" s="4"/>
    </row>
    <row r="34" spans="1:9" x14ac:dyDescent="0.2">
      <c r="A34" s="1">
        <f t="shared" si="0"/>
        <v>27</v>
      </c>
      <c r="B34" s="167"/>
      <c r="C34" s="127" t="s">
        <v>24</v>
      </c>
      <c r="D34" s="127" t="s">
        <v>33</v>
      </c>
      <c r="E34" s="131" t="s">
        <v>34</v>
      </c>
      <c r="F34" s="129">
        <v>1430000</v>
      </c>
      <c r="G34" s="138" t="s">
        <v>12</v>
      </c>
      <c r="H34" s="14"/>
      <c r="I34" s="4"/>
    </row>
    <row r="35" spans="1:9" x14ac:dyDescent="0.2">
      <c r="A35" s="1">
        <f t="shared" si="0"/>
        <v>28</v>
      </c>
      <c r="B35" s="168"/>
      <c r="C35" s="21" t="s">
        <v>24</v>
      </c>
      <c r="D35" s="21" t="s">
        <v>594</v>
      </c>
      <c r="E35" s="21" t="s">
        <v>595</v>
      </c>
      <c r="F35" s="22">
        <v>2530000</v>
      </c>
      <c r="G35" s="20" t="s">
        <v>42</v>
      </c>
      <c r="H35" s="14"/>
      <c r="I35" s="4"/>
    </row>
    <row r="36" spans="1:9" x14ac:dyDescent="0.2">
      <c r="A36" s="1">
        <f t="shared" si="0"/>
        <v>29</v>
      </c>
      <c r="B36" s="168"/>
      <c r="C36" s="21" t="s">
        <v>24</v>
      </c>
      <c r="D36" s="21" t="s">
        <v>56</v>
      </c>
      <c r="E36" s="21" t="s">
        <v>57</v>
      </c>
      <c r="F36" s="22">
        <v>1518000</v>
      </c>
      <c r="G36" s="20" t="s">
        <v>42</v>
      </c>
      <c r="H36" s="14"/>
      <c r="I36" s="4"/>
    </row>
    <row r="37" spans="1:9" x14ac:dyDescent="0.2">
      <c r="A37" s="1">
        <f t="shared" ref="A37:A56" si="1">ROW()-7</f>
        <v>30</v>
      </c>
      <c r="B37" s="168"/>
      <c r="C37" s="21" t="s">
        <v>24</v>
      </c>
      <c r="D37" s="24" t="s">
        <v>27</v>
      </c>
      <c r="E37" s="21" t="s">
        <v>58</v>
      </c>
      <c r="F37" s="28">
        <v>990000</v>
      </c>
      <c r="G37" s="20" t="s">
        <v>42</v>
      </c>
      <c r="H37" s="14"/>
      <c r="I37" s="4"/>
    </row>
    <row r="38" spans="1:9" x14ac:dyDescent="0.2">
      <c r="A38" s="1">
        <f t="shared" si="1"/>
        <v>31</v>
      </c>
      <c r="B38" s="168"/>
      <c r="C38" s="21" t="s">
        <v>24</v>
      </c>
      <c r="D38" s="24" t="s">
        <v>27</v>
      </c>
      <c r="E38" s="21" t="s">
        <v>59</v>
      </c>
      <c r="F38" s="28">
        <v>792000</v>
      </c>
      <c r="G38" s="18" t="s">
        <v>42</v>
      </c>
      <c r="H38" s="14"/>
      <c r="I38" s="4"/>
    </row>
    <row r="39" spans="1:9" x14ac:dyDescent="0.2">
      <c r="A39" s="1">
        <f t="shared" si="1"/>
        <v>32</v>
      </c>
      <c r="B39" s="168"/>
      <c r="C39" s="21" t="s">
        <v>24</v>
      </c>
      <c r="D39" s="24" t="s">
        <v>502</v>
      </c>
      <c r="E39" s="21" t="s">
        <v>503</v>
      </c>
      <c r="F39" s="28">
        <v>1485000</v>
      </c>
      <c r="G39" s="18" t="s">
        <v>42</v>
      </c>
      <c r="H39" s="14"/>
      <c r="I39" s="4"/>
    </row>
    <row r="40" spans="1:9" x14ac:dyDescent="0.2">
      <c r="A40" s="1">
        <f t="shared" si="1"/>
        <v>33</v>
      </c>
      <c r="B40" s="168"/>
      <c r="C40" s="21" t="s">
        <v>24</v>
      </c>
      <c r="D40" s="24" t="s">
        <v>508</v>
      </c>
      <c r="E40" s="21" t="s">
        <v>507</v>
      </c>
      <c r="F40" s="28">
        <v>660000</v>
      </c>
      <c r="G40" s="18" t="s">
        <v>42</v>
      </c>
      <c r="H40" s="14"/>
      <c r="I40" s="4"/>
    </row>
    <row r="41" spans="1:9" x14ac:dyDescent="0.2">
      <c r="A41" s="1">
        <f t="shared" si="1"/>
        <v>34</v>
      </c>
      <c r="B41" s="168"/>
      <c r="C41" s="21" t="s">
        <v>24</v>
      </c>
      <c r="D41" s="24" t="s">
        <v>31</v>
      </c>
      <c r="E41" s="24" t="s">
        <v>60</v>
      </c>
      <c r="F41" s="28">
        <v>2178000</v>
      </c>
      <c r="G41" s="18" t="s">
        <v>42</v>
      </c>
      <c r="H41" s="14"/>
      <c r="I41" s="4"/>
    </row>
    <row r="42" spans="1:9" x14ac:dyDescent="0.2">
      <c r="A42" s="1">
        <f t="shared" si="1"/>
        <v>35</v>
      </c>
      <c r="B42" s="169"/>
      <c r="C42" s="30" t="s">
        <v>24</v>
      </c>
      <c r="D42" s="30" t="s">
        <v>278</v>
      </c>
      <c r="E42" s="31" t="s">
        <v>279</v>
      </c>
      <c r="F42" s="32">
        <v>30888000</v>
      </c>
      <c r="G42" s="33" t="s">
        <v>62</v>
      </c>
      <c r="H42" s="14"/>
      <c r="I42" s="34"/>
    </row>
    <row r="43" spans="1:9" x14ac:dyDescent="0.2">
      <c r="A43" s="1">
        <f t="shared" si="1"/>
        <v>36</v>
      </c>
      <c r="B43" s="169"/>
      <c r="C43" s="30" t="s">
        <v>24</v>
      </c>
      <c r="D43" s="30" t="s">
        <v>69</v>
      </c>
      <c r="E43" s="31" t="s">
        <v>361</v>
      </c>
      <c r="F43" s="32">
        <v>2200000</v>
      </c>
      <c r="G43" s="33" t="s">
        <v>62</v>
      </c>
      <c r="H43" s="14"/>
      <c r="I43" s="34"/>
    </row>
    <row r="44" spans="1:9" x14ac:dyDescent="0.2">
      <c r="A44" s="1">
        <f t="shared" si="1"/>
        <v>37</v>
      </c>
      <c r="B44" s="185"/>
      <c r="C44" s="30" t="s">
        <v>24</v>
      </c>
      <c r="D44" s="30" t="s">
        <v>543</v>
      </c>
      <c r="E44" s="31" t="s">
        <v>544</v>
      </c>
      <c r="F44" s="32">
        <v>10780000</v>
      </c>
      <c r="G44" s="33" t="s">
        <v>62</v>
      </c>
      <c r="H44" s="14"/>
      <c r="I44" s="34"/>
    </row>
    <row r="45" spans="1:9" x14ac:dyDescent="0.2">
      <c r="A45" s="1">
        <f t="shared" si="1"/>
        <v>38</v>
      </c>
      <c r="B45" s="185"/>
      <c r="C45" s="30" t="s">
        <v>24</v>
      </c>
      <c r="D45" s="30" t="s">
        <v>545</v>
      </c>
      <c r="E45" s="31" t="s">
        <v>546</v>
      </c>
      <c r="F45" s="32">
        <v>2013000</v>
      </c>
      <c r="G45" s="33" t="s">
        <v>62</v>
      </c>
      <c r="H45" s="14"/>
      <c r="I45" s="34"/>
    </row>
    <row r="46" spans="1:9" x14ac:dyDescent="0.2">
      <c r="A46" s="1">
        <f t="shared" si="1"/>
        <v>39</v>
      </c>
      <c r="B46" s="182"/>
      <c r="C46" s="149" t="s">
        <v>24</v>
      </c>
      <c r="D46" s="50" t="s">
        <v>312</v>
      </c>
      <c r="E46" s="59" t="s">
        <v>313</v>
      </c>
      <c r="F46" s="51">
        <v>1298000</v>
      </c>
      <c r="G46" s="60" t="s">
        <v>79</v>
      </c>
      <c r="H46" s="14"/>
      <c r="I46" s="4"/>
    </row>
    <row r="47" spans="1:9" x14ac:dyDescent="0.2">
      <c r="A47" s="1">
        <f t="shared" si="1"/>
        <v>40</v>
      </c>
      <c r="B47" s="170"/>
      <c r="C47" s="149" t="s">
        <v>343</v>
      </c>
      <c r="D47" s="50" t="s">
        <v>299</v>
      </c>
      <c r="E47" s="59" t="s">
        <v>344</v>
      </c>
      <c r="F47" s="51">
        <v>7040000</v>
      </c>
      <c r="G47" s="60" t="s">
        <v>311</v>
      </c>
      <c r="H47" s="14"/>
      <c r="I47" s="4"/>
    </row>
    <row r="48" spans="1:9" x14ac:dyDescent="0.2">
      <c r="A48" s="1">
        <f t="shared" si="1"/>
        <v>41</v>
      </c>
      <c r="B48" s="170"/>
      <c r="C48" s="150" t="s">
        <v>24</v>
      </c>
      <c r="D48" s="56" t="s">
        <v>25</v>
      </c>
      <c r="E48" s="56" t="s">
        <v>345</v>
      </c>
      <c r="F48" s="57">
        <v>4642000</v>
      </c>
      <c r="G48" s="47" t="s">
        <v>79</v>
      </c>
      <c r="H48" s="14"/>
      <c r="I48" s="4"/>
    </row>
    <row r="49" spans="1:17" x14ac:dyDescent="0.2">
      <c r="A49" s="1">
        <f t="shared" si="1"/>
        <v>42</v>
      </c>
      <c r="B49" s="170"/>
      <c r="C49" s="149" t="s">
        <v>24</v>
      </c>
      <c r="D49" s="50" t="s">
        <v>26</v>
      </c>
      <c r="E49" s="59" t="s">
        <v>87</v>
      </c>
      <c r="F49" s="51">
        <v>2640000</v>
      </c>
      <c r="G49" s="60" t="s">
        <v>79</v>
      </c>
      <c r="H49" s="14"/>
      <c r="I49" s="4"/>
    </row>
    <row r="50" spans="1:17" x14ac:dyDescent="0.2">
      <c r="A50" s="1">
        <f t="shared" si="1"/>
        <v>43</v>
      </c>
      <c r="B50" s="170"/>
      <c r="C50" s="149" t="s">
        <v>24</v>
      </c>
      <c r="D50" s="49" t="s">
        <v>56</v>
      </c>
      <c r="E50" s="44" t="s">
        <v>57</v>
      </c>
      <c r="F50" s="51">
        <v>1518000</v>
      </c>
      <c r="G50" s="60" t="s">
        <v>79</v>
      </c>
      <c r="H50" s="14"/>
      <c r="I50" s="4"/>
    </row>
    <row r="51" spans="1:17" x14ac:dyDescent="0.2">
      <c r="A51" s="1">
        <f t="shared" si="1"/>
        <v>44</v>
      </c>
      <c r="B51" s="170"/>
      <c r="C51" s="149" t="s">
        <v>24</v>
      </c>
      <c r="D51" s="49" t="s">
        <v>56</v>
      </c>
      <c r="E51" s="126" t="s">
        <v>362</v>
      </c>
      <c r="F51" s="51">
        <v>2178000</v>
      </c>
      <c r="G51" s="60" t="s">
        <v>311</v>
      </c>
      <c r="H51" s="14"/>
      <c r="I51" s="4"/>
    </row>
    <row r="52" spans="1:17" x14ac:dyDescent="0.2">
      <c r="A52" s="1">
        <f t="shared" si="1"/>
        <v>45</v>
      </c>
      <c r="B52" s="170"/>
      <c r="C52" s="149" t="s">
        <v>24</v>
      </c>
      <c r="D52" s="49" t="s">
        <v>88</v>
      </c>
      <c r="E52" s="44" t="s">
        <v>89</v>
      </c>
      <c r="F52" s="51">
        <v>2475000</v>
      </c>
      <c r="G52" s="60" t="s">
        <v>79</v>
      </c>
      <c r="H52" s="14"/>
      <c r="I52" s="4"/>
      <c r="N52" s="153"/>
      <c r="O52" s="154"/>
      <c r="P52" s="155"/>
      <c r="Q52" s="156"/>
    </row>
    <row r="53" spans="1:17" x14ac:dyDescent="0.2">
      <c r="A53" s="1">
        <f t="shared" si="1"/>
        <v>46</v>
      </c>
      <c r="B53" s="170"/>
      <c r="C53" s="150" t="s">
        <v>24</v>
      </c>
      <c r="D53" s="44" t="s">
        <v>80</v>
      </c>
      <c r="E53" s="55" t="s">
        <v>90</v>
      </c>
      <c r="F53" s="61">
        <v>2640000</v>
      </c>
      <c r="G53" s="60" t="s">
        <v>79</v>
      </c>
      <c r="H53" s="14"/>
      <c r="I53" s="4"/>
      <c r="N53" s="153"/>
      <c r="O53" s="154"/>
      <c r="P53" s="155"/>
      <c r="Q53" s="156"/>
    </row>
    <row r="54" spans="1:17" x14ac:dyDescent="0.2">
      <c r="A54" s="1">
        <f t="shared" si="1"/>
        <v>47</v>
      </c>
      <c r="B54" s="170"/>
      <c r="C54" s="149" t="s">
        <v>24</v>
      </c>
      <c r="D54" s="44" t="s">
        <v>80</v>
      </c>
      <c r="E54" s="55" t="s">
        <v>567</v>
      </c>
      <c r="F54" s="61">
        <v>1980000</v>
      </c>
      <c r="G54" s="62" t="s">
        <v>79</v>
      </c>
      <c r="H54" s="14"/>
      <c r="I54" s="4"/>
      <c r="M54" s="157"/>
      <c r="N54" s="158"/>
      <c r="O54" s="158"/>
      <c r="P54" s="159"/>
      <c r="Q54" s="152"/>
    </row>
    <row r="55" spans="1:17" x14ac:dyDescent="0.2">
      <c r="A55" s="1">
        <f t="shared" si="1"/>
        <v>48</v>
      </c>
      <c r="B55" s="170"/>
      <c r="C55" s="149" t="s">
        <v>24</v>
      </c>
      <c r="D55" s="44" t="s">
        <v>80</v>
      </c>
      <c r="E55" s="55" t="s">
        <v>568</v>
      </c>
      <c r="F55" s="61">
        <v>3278000</v>
      </c>
      <c r="G55" s="62" t="s">
        <v>79</v>
      </c>
      <c r="H55" s="14"/>
      <c r="I55" s="4"/>
      <c r="M55" s="157"/>
      <c r="N55" s="158"/>
      <c r="O55" s="158"/>
      <c r="P55" s="159"/>
      <c r="Q55" s="152"/>
    </row>
    <row r="56" spans="1:17" x14ac:dyDescent="0.2">
      <c r="A56" s="1">
        <f t="shared" si="1"/>
        <v>49</v>
      </c>
      <c r="B56" s="170"/>
      <c r="C56" s="149" t="s">
        <v>343</v>
      </c>
      <c r="D56" s="44" t="s">
        <v>346</v>
      </c>
      <c r="E56" s="55" t="s">
        <v>347</v>
      </c>
      <c r="F56" s="61">
        <v>990000</v>
      </c>
      <c r="G56" s="62" t="s">
        <v>311</v>
      </c>
      <c r="H56" s="14"/>
      <c r="I56" s="4"/>
      <c r="N56" s="153"/>
      <c r="O56" s="154"/>
      <c r="P56" s="155"/>
      <c r="Q56" s="156"/>
    </row>
    <row r="57" spans="1:17" x14ac:dyDescent="0.2">
      <c r="A57" s="1">
        <f t="shared" ref="A57:A75" si="2">ROW()-7</f>
        <v>50</v>
      </c>
      <c r="B57" s="170"/>
      <c r="C57" s="150" t="s">
        <v>24</v>
      </c>
      <c r="D57" s="44" t="s">
        <v>36</v>
      </c>
      <c r="E57" s="55" t="s">
        <v>91</v>
      </c>
      <c r="F57" s="61">
        <v>2965600.0000000005</v>
      </c>
      <c r="G57" s="47" t="s">
        <v>79</v>
      </c>
      <c r="H57" s="14"/>
      <c r="I57" s="4"/>
      <c r="N57" s="157"/>
      <c r="P57" s="155"/>
      <c r="Q57" s="156"/>
    </row>
    <row r="58" spans="1:17" x14ac:dyDescent="0.2">
      <c r="A58" s="1">
        <v>52</v>
      </c>
      <c r="B58" s="170"/>
      <c r="C58" s="150" t="s">
        <v>24</v>
      </c>
      <c r="D58" s="44" t="s">
        <v>494</v>
      </c>
      <c r="E58" s="55" t="s">
        <v>569</v>
      </c>
      <c r="F58" s="61">
        <v>6182000</v>
      </c>
      <c r="G58" s="47" t="s">
        <v>79</v>
      </c>
      <c r="H58" s="14"/>
      <c r="I58" s="4"/>
      <c r="N58" s="157"/>
      <c r="O58" s="160"/>
      <c r="P58" s="155"/>
      <c r="Q58" s="156"/>
    </row>
    <row r="59" spans="1:17" x14ac:dyDescent="0.2">
      <c r="A59" s="1">
        <v>52</v>
      </c>
      <c r="B59" s="183"/>
      <c r="C59" s="150" t="s">
        <v>24</v>
      </c>
      <c r="D59" s="44" t="s">
        <v>570</v>
      </c>
      <c r="E59" s="55" t="s">
        <v>571</v>
      </c>
      <c r="F59" s="61">
        <v>2640000</v>
      </c>
      <c r="G59" s="47" t="s">
        <v>79</v>
      </c>
      <c r="H59" s="14"/>
      <c r="I59" s="4"/>
      <c r="N59" s="157"/>
      <c r="O59" s="160"/>
      <c r="P59" s="155"/>
      <c r="Q59" s="156"/>
    </row>
    <row r="60" spans="1:17" x14ac:dyDescent="0.2">
      <c r="A60" s="1">
        <f t="shared" si="2"/>
        <v>53</v>
      </c>
      <c r="B60" s="178"/>
      <c r="C60" s="87" t="s">
        <v>24</v>
      </c>
      <c r="D60" s="72" t="s">
        <v>55</v>
      </c>
      <c r="E60" s="77" t="s">
        <v>160</v>
      </c>
      <c r="F60" s="90">
        <v>2860000</v>
      </c>
      <c r="G60" s="75" t="s">
        <v>132</v>
      </c>
      <c r="N60" s="157"/>
      <c r="P60" s="155"/>
      <c r="Q60" s="156"/>
    </row>
    <row r="61" spans="1:17" x14ac:dyDescent="0.2">
      <c r="A61" s="1">
        <f t="shared" si="2"/>
        <v>54</v>
      </c>
      <c r="B61" s="165"/>
      <c r="C61" s="87" t="s">
        <v>24</v>
      </c>
      <c r="D61" s="72" t="s">
        <v>161</v>
      </c>
      <c r="E61" s="77" t="s">
        <v>162</v>
      </c>
      <c r="F61" s="90">
        <v>15180000.000000002</v>
      </c>
      <c r="G61" s="75" t="s">
        <v>132</v>
      </c>
      <c r="M61" s="157"/>
      <c r="O61" s="161"/>
      <c r="P61" s="162"/>
      <c r="Q61" s="156"/>
    </row>
    <row r="62" spans="1:17" x14ac:dyDescent="0.2">
      <c r="A62" s="1">
        <f t="shared" si="2"/>
        <v>55</v>
      </c>
      <c r="B62" s="165"/>
      <c r="C62" s="87" t="s">
        <v>24</v>
      </c>
      <c r="D62" s="72" t="s">
        <v>163</v>
      </c>
      <c r="E62" s="77" t="s">
        <v>164</v>
      </c>
      <c r="F62" s="90">
        <v>7480000.0000000009</v>
      </c>
      <c r="G62" s="75" t="s">
        <v>132</v>
      </c>
      <c r="O62" s="161"/>
      <c r="P62" s="162"/>
      <c r="Q62" s="163"/>
    </row>
    <row r="63" spans="1:17" x14ac:dyDescent="0.2">
      <c r="A63" s="1">
        <f t="shared" si="2"/>
        <v>56</v>
      </c>
      <c r="B63" s="165"/>
      <c r="C63" s="72" t="s">
        <v>24</v>
      </c>
      <c r="D63" s="87" t="s">
        <v>32</v>
      </c>
      <c r="E63" s="87" t="s">
        <v>165</v>
      </c>
      <c r="F63" s="88">
        <v>396000.00000000006</v>
      </c>
      <c r="G63" s="86" t="s">
        <v>132</v>
      </c>
      <c r="O63" s="161"/>
      <c r="P63" s="162"/>
      <c r="Q63" s="163"/>
    </row>
    <row r="64" spans="1:17" x14ac:dyDescent="0.2">
      <c r="A64" s="1">
        <f t="shared" si="2"/>
        <v>57</v>
      </c>
      <c r="B64" s="166"/>
      <c r="C64" s="100" t="s">
        <v>24</v>
      </c>
      <c r="D64" s="108" t="s">
        <v>299</v>
      </c>
      <c r="E64" s="100" t="s">
        <v>339</v>
      </c>
      <c r="F64" s="109">
        <v>8470000</v>
      </c>
      <c r="G64" s="103" t="s">
        <v>219</v>
      </c>
      <c r="M64" s="157"/>
      <c r="O64" s="161"/>
      <c r="P64" s="162"/>
      <c r="Q64" s="152"/>
    </row>
    <row r="65" spans="1:17" x14ac:dyDescent="0.2">
      <c r="A65" s="1">
        <f t="shared" si="2"/>
        <v>58</v>
      </c>
      <c r="B65" s="166"/>
      <c r="C65" s="100" t="s">
        <v>24</v>
      </c>
      <c r="D65" s="108" t="s">
        <v>227</v>
      </c>
      <c r="E65" s="100" t="s">
        <v>591</v>
      </c>
      <c r="F65" s="109" t="s">
        <v>593</v>
      </c>
      <c r="G65" s="103" t="s">
        <v>219</v>
      </c>
      <c r="M65" s="157"/>
      <c r="O65" s="161"/>
      <c r="P65" s="162"/>
      <c r="Q65" s="152"/>
    </row>
    <row r="66" spans="1:17" x14ac:dyDescent="0.2">
      <c r="A66" s="1">
        <f t="shared" si="2"/>
        <v>59</v>
      </c>
      <c r="B66" s="166"/>
      <c r="C66" s="100" t="s">
        <v>24</v>
      </c>
      <c r="D66" s="108" t="s">
        <v>227</v>
      </c>
      <c r="E66" s="100" t="s">
        <v>488</v>
      </c>
      <c r="F66" s="109">
        <v>28380000</v>
      </c>
      <c r="G66" s="103" t="s">
        <v>219</v>
      </c>
    </row>
    <row r="67" spans="1:17" x14ac:dyDescent="0.2">
      <c r="A67" s="1">
        <f t="shared" si="2"/>
        <v>60</v>
      </c>
      <c r="B67" s="166"/>
      <c r="C67" s="96" t="s">
        <v>24</v>
      </c>
      <c r="D67" s="108" t="s">
        <v>228</v>
      </c>
      <c r="E67" s="100" t="s">
        <v>229</v>
      </c>
      <c r="F67" s="109">
        <v>4950000</v>
      </c>
      <c r="G67" s="103" t="s">
        <v>219</v>
      </c>
    </row>
    <row r="68" spans="1:17" x14ac:dyDescent="0.2">
      <c r="A68" s="1">
        <f t="shared" si="2"/>
        <v>61</v>
      </c>
      <c r="B68" s="166"/>
      <c r="C68" s="96" t="s">
        <v>24</v>
      </c>
      <c r="D68" s="108" t="s">
        <v>228</v>
      </c>
      <c r="E68" s="100" t="s">
        <v>230</v>
      </c>
      <c r="F68" s="109">
        <v>1870000.0000000002</v>
      </c>
      <c r="G68" s="103" t="s">
        <v>219</v>
      </c>
    </row>
    <row r="69" spans="1:17" x14ac:dyDescent="0.2">
      <c r="A69" s="1">
        <f t="shared" si="2"/>
        <v>62</v>
      </c>
      <c r="B69" s="166"/>
      <c r="C69" s="96" t="s">
        <v>24</v>
      </c>
      <c r="D69" s="100" t="s">
        <v>228</v>
      </c>
      <c r="E69" s="101" t="s">
        <v>231</v>
      </c>
      <c r="F69" s="102">
        <v>1640000</v>
      </c>
      <c r="G69" s="103" t="s">
        <v>219</v>
      </c>
    </row>
    <row r="70" spans="1:17" x14ac:dyDescent="0.2">
      <c r="A70" s="1">
        <f t="shared" si="2"/>
        <v>63</v>
      </c>
      <c r="B70" s="166"/>
      <c r="C70" s="96" t="s">
        <v>24</v>
      </c>
      <c r="D70" s="108" t="s">
        <v>228</v>
      </c>
      <c r="E70" s="100" t="s">
        <v>232</v>
      </c>
      <c r="F70" s="109">
        <v>968000.00000000012</v>
      </c>
      <c r="G70" s="103" t="s">
        <v>219</v>
      </c>
    </row>
    <row r="71" spans="1:17" x14ac:dyDescent="0.2">
      <c r="A71" s="1">
        <f t="shared" si="2"/>
        <v>64</v>
      </c>
      <c r="B71" s="166"/>
      <c r="C71" s="96" t="s">
        <v>24</v>
      </c>
      <c r="D71" s="108" t="s">
        <v>505</v>
      </c>
      <c r="E71" s="100" t="s">
        <v>552</v>
      </c>
      <c r="F71" s="109">
        <v>25300000</v>
      </c>
      <c r="G71" s="103" t="s">
        <v>219</v>
      </c>
    </row>
    <row r="72" spans="1:17" x14ac:dyDescent="0.2">
      <c r="A72" s="1">
        <f t="shared" si="2"/>
        <v>65</v>
      </c>
      <c r="B72" s="166"/>
      <c r="C72" s="96" t="s">
        <v>24</v>
      </c>
      <c r="D72" s="108" t="s">
        <v>509</v>
      </c>
      <c r="E72" s="100" t="s">
        <v>510</v>
      </c>
      <c r="F72" s="109">
        <v>7260000</v>
      </c>
      <c r="G72" s="103" t="s">
        <v>219</v>
      </c>
    </row>
    <row r="73" spans="1:17" x14ac:dyDescent="0.2">
      <c r="A73" s="1">
        <f t="shared" si="2"/>
        <v>66</v>
      </c>
      <c r="B73" s="166"/>
      <c r="C73" s="100" t="s">
        <v>24</v>
      </c>
      <c r="D73" s="108" t="s">
        <v>274</v>
      </c>
      <c r="E73" s="100" t="s">
        <v>275</v>
      </c>
      <c r="F73" s="109">
        <v>10230000</v>
      </c>
      <c r="G73" s="103" t="s">
        <v>219</v>
      </c>
    </row>
    <row r="74" spans="1:17" x14ac:dyDescent="0.2">
      <c r="A74" s="1">
        <f t="shared" si="2"/>
        <v>67</v>
      </c>
      <c r="B74" s="166"/>
      <c r="C74" s="100" t="s">
        <v>24</v>
      </c>
      <c r="D74" s="108" t="s">
        <v>233</v>
      </c>
      <c r="E74" s="100" t="s">
        <v>234</v>
      </c>
      <c r="F74" s="109">
        <v>32780000.000000004</v>
      </c>
      <c r="G74" s="103" t="s">
        <v>219</v>
      </c>
    </row>
    <row r="75" spans="1:17" x14ac:dyDescent="0.2">
      <c r="A75" s="2">
        <f t="shared" si="2"/>
        <v>68</v>
      </c>
      <c r="F75" s="2">
        <v>0</v>
      </c>
    </row>
  </sheetData>
  <autoFilter ref="C7:G75" xr:uid="{00000000-0009-0000-0000-000006000000}"/>
  <mergeCells count="12">
    <mergeCell ref="A2:B6"/>
    <mergeCell ref="C2:G2"/>
    <mergeCell ref="C3:G3"/>
    <mergeCell ref="C4:G4"/>
    <mergeCell ref="C5:G5"/>
    <mergeCell ref="C6:G6"/>
    <mergeCell ref="B64:B74"/>
    <mergeCell ref="B8:B34"/>
    <mergeCell ref="B35:B41"/>
    <mergeCell ref="B42:B45"/>
    <mergeCell ref="B60:B63"/>
    <mergeCell ref="B46:B59"/>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A66-1</f>
        <v>58</v>
      </c>
      <c r="F1" s="3">
        <f>SUM(F8:F66)</f>
        <v>97215020</v>
      </c>
    </row>
    <row r="2" spans="1:9" s="1" customFormat="1" x14ac:dyDescent="0.2">
      <c r="A2" s="172"/>
      <c r="B2" s="172"/>
      <c r="C2" s="173" t="s">
        <v>0</v>
      </c>
      <c r="D2" s="173"/>
      <c r="E2" s="173"/>
      <c r="F2" s="173"/>
      <c r="G2" s="173"/>
      <c r="H2" s="124">
        <v>1.1000000000000001</v>
      </c>
    </row>
    <row r="3" spans="1:9" x14ac:dyDescent="0.2">
      <c r="A3" s="172"/>
      <c r="B3" s="172"/>
      <c r="C3" s="174" t="s">
        <v>1</v>
      </c>
      <c r="D3" s="174"/>
      <c r="E3" s="174"/>
      <c r="F3" s="174"/>
      <c r="G3" s="174"/>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37" si="0">ROW()-7</f>
        <v>1</v>
      </c>
      <c r="B8" s="187"/>
      <c r="C8" s="127" t="s">
        <v>35</v>
      </c>
      <c r="D8" s="135" t="s">
        <v>13</v>
      </c>
      <c r="E8" s="133" t="s">
        <v>475</v>
      </c>
      <c r="F8" s="147">
        <v>393800</v>
      </c>
      <c r="G8" s="134" t="s">
        <v>12</v>
      </c>
    </row>
    <row r="9" spans="1:9" x14ac:dyDescent="0.2">
      <c r="A9" s="1">
        <f t="shared" si="0"/>
        <v>2</v>
      </c>
      <c r="B9" s="187"/>
      <c r="C9" s="127" t="s">
        <v>35</v>
      </c>
      <c r="D9" s="127" t="s">
        <v>368</v>
      </c>
      <c r="E9" s="128" t="s">
        <v>476</v>
      </c>
      <c r="F9" s="148">
        <v>385000</v>
      </c>
      <c r="G9" s="138" t="s">
        <v>12</v>
      </c>
    </row>
    <row r="10" spans="1:9" x14ac:dyDescent="0.2">
      <c r="A10" s="1">
        <f t="shared" si="0"/>
        <v>3</v>
      </c>
      <c r="B10" s="187"/>
      <c r="C10" s="127" t="s">
        <v>35</v>
      </c>
      <c r="D10" s="135" t="s">
        <v>477</v>
      </c>
      <c r="E10" s="135" t="s">
        <v>478</v>
      </c>
      <c r="F10" s="9">
        <v>250000</v>
      </c>
      <c r="G10" s="134" t="s">
        <v>12</v>
      </c>
    </row>
    <row r="11" spans="1:9" x14ac:dyDescent="0.2">
      <c r="A11" s="1">
        <f t="shared" si="0"/>
        <v>4</v>
      </c>
      <c r="B11" s="168"/>
      <c r="C11" s="21" t="s">
        <v>35</v>
      </c>
      <c r="D11" s="21" t="s">
        <v>324</v>
      </c>
      <c r="E11" s="21" t="s">
        <v>293</v>
      </c>
      <c r="F11" s="27" t="s">
        <v>294</v>
      </c>
      <c r="G11" s="18" t="s">
        <v>42</v>
      </c>
      <c r="H11" s="14"/>
      <c r="I11" s="4"/>
    </row>
    <row r="12" spans="1:9" x14ac:dyDescent="0.2">
      <c r="A12" s="1">
        <f t="shared" si="0"/>
        <v>5</v>
      </c>
      <c r="B12" s="168"/>
      <c r="C12" s="21" t="s">
        <v>35</v>
      </c>
      <c r="D12" s="21" t="s">
        <v>325</v>
      </c>
      <c r="E12" s="21" t="s">
        <v>326</v>
      </c>
      <c r="F12" s="27">
        <v>1815000</v>
      </c>
      <c r="G12" s="18" t="s">
        <v>327</v>
      </c>
      <c r="H12" s="14"/>
      <c r="I12" s="4"/>
    </row>
    <row r="13" spans="1:9" x14ac:dyDescent="0.2">
      <c r="A13" s="1">
        <f t="shared" si="0"/>
        <v>6</v>
      </c>
      <c r="B13" s="168"/>
      <c r="C13" s="21" t="s">
        <v>35</v>
      </c>
      <c r="D13" s="21" t="s">
        <v>36</v>
      </c>
      <c r="E13" s="21" t="s">
        <v>61</v>
      </c>
      <c r="F13" s="27">
        <v>450000</v>
      </c>
      <c r="G13" s="18" t="s">
        <v>42</v>
      </c>
      <c r="H13" s="14"/>
      <c r="I13" s="4"/>
    </row>
    <row r="14" spans="1:9" x14ac:dyDescent="0.2">
      <c r="A14" s="1">
        <f t="shared" si="0"/>
        <v>7</v>
      </c>
      <c r="B14" s="169"/>
      <c r="C14" s="30" t="s">
        <v>35</v>
      </c>
      <c r="D14" s="30" t="s">
        <v>46</v>
      </c>
      <c r="E14" s="31" t="s">
        <v>70</v>
      </c>
      <c r="F14" s="41">
        <v>5060000</v>
      </c>
      <c r="G14" s="33" t="s">
        <v>62</v>
      </c>
      <c r="H14" s="14"/>
      <c r="I14" s="34"/>
    </row>
    <row r="15" spans="1:9" x14ac:dyDescent="0.2">
      <c r="A15" s="1">
        <f t="shared" si="0"/>
        <v>8</v>
      </c>
      <c r="B15" s="169"/>
      <c r="C15" s="30" t="s">
        <v>547</v>
      </c>
      <c r="D15" s="30" t="s">
        <v>535</v>
      </c>
      <c r="E15" s="31" t="s">
        <v>548</v>
      </c>
      <c r="F15" s="41">
        <v>12982000</v>
      </c>
      <c r="G15" s="33" t="s">
        <v>62</v>
      </c>
      <c r="H15" s="14"/>
      <c r="I15" s="34"/>
    </row>
    <row r="16" spans="1:9" x14ac:dyDescent="0.2">
      <c r="A16" s="1">
        <f t="shared" si="0"/>
        <v>9</v>
      </c>
      <c r="B16" s="169"/>
      <c r="C16" s="30" t="s">
        <v>72</v>
      </c>
      <c r="D16" s="30" t="s">
        <v>73</v>
      </c>
      <c r="E16" s="31" t="s">
        <v>74</v>
      </c>
      <c r="F16" s="41">
        <v>704000</v>
      </c>
      <c r="G16" s="33" t="s">
        <v>62</v>
      </c>
      <c r="H16" s="14"/>
      <c r="I16" s="34"/>
    </row>
    <row r="17" spans="1:9" x14ac:dyDescent="0.2">
      <c r="A17" s="1">
        <f t="shared" si="0"/>
        <v>10</v>
      </c>
      <c r="B17" s="169"/>
      <c r="C17" s="30" t="s">
        <v>75</v>
      </c>
      <c r="D17" s="30" t="s">
        <v>76</v>
      </c>
      <c r="E17" s="31" t="s">
        <v>77</v>
      </c>
      <c r="F17" s="41">
        <v>218900</v>
      </c>
      <c r="G17" s="33" t="s">
        <v>62</v>
      </c>
      <c r="H17" s="14"/>
      <c r="I17" s="34"/>
    </row>
    <row r="18" spans="1:9" x14ac:dyDescent="0.2">
      <c r="A18" s="1">
        <f t="shared" si="0"/>
        <v>11</v>
      </c>
      <c r="B18" s="182"/>
      <c r="C18" s="44" t="s">
        <v>308</v>
      </c>
      <c r="D18" s="44" t="s">
        <v>309</v>
      </c>
      <c r="E18" s="45" t="s">
        <v>310</v>
      </c>
      <c r="F18" s="63">
        <v>1738000</v>
      </c>
      <c r="G18" s="47" t="s">
        <v>311</v>
      </c>
      <c r="H18" s="14"/>
      <c r="I18" s="4"/>
    </row>
    <row r="19" spans="1:9" x14ac:dyDescent="0.2">
      <c r="A19" s="1">
        <f t="shared" si="0"/>
        <v>12</v>
      </c>
      <c r="B19" s="170"/>
      <c r="C19" s="44" t="s">
        <v>35</v>
      </c>
      <c r="D19" s="44" t="s">
        <v>36</v>
      </c>
      <c r="E19" s="45" t="s">
        <v>92</v>
      </c>
      <c r="F19" s="63">
        <v>2000000</v>
      </c>
      <c r="G19" s="47" t="s">
        <v>79</v>
      </c>
      <c r="H19" s="14"/>
      <c r="I19" s="4"/>
    </row>
    <row r="20" spans="1:9" x14ac:dyDescent="0.2">
      <c r="A20" s="1">
        <f t="shared" si="0"/>
        <v>13</v>
      </c>
      <c r="B20" s="170"/>
      <c r="C20" s="44" t="s">
        <v>308</v>
      </c>
      <c r="D20" s="44" t="s">
        <v>291</v>
      </c>
      <c r="E20" s="45" t="s">
        <v>352</v>
      </c>
      <c r="F20" s="63">
        <v>990000</v>
      </c>
      <c r="G20" s="47" t="s">
        <v>311</v>
      </c>
      <c r="H20" s="14"/>
      <c r="I20" s="4"/>
    </row>
    <row r="21" spans="1:9" x14ac:dyDescent="0.2">
      <c r="A21" s="1">
        <f t="shared" si="0"/>
        <v>14</v>
      </c>
      <c r="B21" s="170"/>
      <c r="C21" s="56" t="s">
        <v>94</v>
      </c>
      <c r="D21" s="56" t="s">
        <v>10</v>
      </c>
      <c r="E21" s="56" t="s">
        <v>95</v>
      </c>
      <c r="F21" s="64">
        <v>53900</v>
      </c>
      <c r="G21" s="62" t="s">
        <v>79</v>
      </c>
      <c r="H21" s="14"/>
      <c r="I21" s="4"/>
    </row>
    <row r="22" spans="1:9" x14ac:dyDescent="0.2">
      <c r="A22" s="1">
        <f t="shared" si="0"/>
        <v>15</v>
      </c>
      <c r="B22" s="170"/>
      <c r="C22" s="56" t="s">
        <v>94</v>
      </c>
      <c r="D22" s="56" t="s">
        <v>572</v>
      </c>
      <c r="E22" s="56" t="s">
        <v>573</v>
      </c>
      <c r="F22" s="64">
        <v>137500</v>
      </c>
      <c r="G22" s="62" t="s">
        <v>79</v>
      </c>
      <c r="H22" s="14"/>
      <c r="I22" s="4"/>
    </row>
    <row r="23" spans="1:9" x14ac:dyDescent="0.2">
      <c r="A23" s="1">
        <f t="shared" si="0"/>
        <v>16</v>
      </c>
      <c r="B23" s="170"/>
      <c r="C23" s="56" t="s">
        <v>94</v>
      </c>
      <c r="D23" s="56" t="s">
        <v>574</v>
      </c>
      <c r="E23" s="56" t="s">
        <v>575</v>
      </c>
      <c r="F23" s="64">
        <v>264000</v>
      </c>
      <c r="G23" s="62" t="s">
        <v>79</v>
      </c>
      <c r="H23" s="14"/>
      <c r="I23" s="4"/>
    </row>
    <row r="24" spans="1:9" x14ac:dyDescent="0.2">
      <c r="A24" s="1">
        <f t="shared" si="0"/>
        <v>17</v>
      </c>
      <c r="B24" s="170"/>
      <c r="C24" s="56" t="s">
        <v>94</v>
      </c>
      <c r="D24" s="56" t="s">
        <v>576</v>
      </c>
      <c r="E24" s="56" t="s">
        <v>577</v>
      </c>
      <c r="F24" s="64">
        <v>189750</v>
      </c>
      <c r="G24" s="62" t="s">
        <v>79</v>
      </c>
      <c r="H24" s="14"/>
      <c r="I24" s="4"/>
    </row>
    <row r="25" spans="1:9" x14ac:dyDescent="0.2">
      <c r="A25" s="1">
        <f t="shared" si="0"/>
        <v>18</v>
      </c>
      <c r="B25" s="170"/>
      <c r="C25" s="56" t="s">
        <v>94</v>
      </c>
      <c r="D25" s="56" t="s">
        <v>576</v>
      </c>
      <c r="E25" s="56" t="s">
        <v>578</v>
      </c>
      <c r="F25" s="64">
        <v>569250</v>
      </c>
      <c r="G25" s="62" t="s">
        <v>79</v>
      </c>
      <c r="H25" s="14"/>
      <c r="I25" s="4"/>
    </row>
    <row r="26" spans="1:9" x14ac:dyDescent="0.2">
      <c r="A26" s="1">
        <f t="shared" si="0"/>
        <v>19</v>
      </c>
      <c r="B26" s="170"/>
      <c r="C26" s="56" t="s">
        <v>98</v>
      </c>
      <c r="D26" s="56" t="s">
        <v>85</v>
      </c>
      <c r="E26" s="56" t="s">
        <v>99</v>
      </c>
      <c r="F26" s="64">
        <v>458620</v>
      </c>
      <c r="G26" s="62" t="s">
        <v>79</v>
      </c>
      <c r="H26" s="14"/>
      <c r="I26" s="4"/>
    </row>
    <row r="27" spans="1:9" x14ac:dyDescent="0.2">
      <c r="A27" s="1">
        <f t="shared" si="0"/>
        <v>20</v>
      </c>
      <c r="B27" s="170"/>
      <c r="C27" s="56" t="s">
        <v>98</v>
      </c>
      <c r="D27" s="56" t="s">
        <v>100</v>
      </c>
      <c r="E27" s="56" t="s">
        <v>101</v>
      </c>
      <c r="F27" s="64">
        <v>1108800</v>
      </c>
      <c r="G27" s="62" t="s">
        <v>79</v>
      </c>
      <c r="H27" s="14"/>
      <c r="I27" s="4"/>
    </row>
    <row r="28" spans="1:9" x14ac:dyDescent="0.2">
      <c r="A28" s="1">
        <f t="shared" si="0"/>
        <v>21</v>
      </c>
      <c r="B28" s="170"/>
      <c r="C28" s="56" t="s">
        <v>98</v>
      </c>
      <c r="D28" s="56" t="s">
        <v>572</v>
      </c>
      <c r="E28" s="56" t="s">
        <v>573</v>
      </c>
      <c r="F28" s="64">
        <v>165000</v>
      </c>
      <c r="G28" s="62" t="s">
        <v>79</v>
      </c>
      <c r="H28" s="14"/>
      <c r="I28" s="4"/>
    </row>
    <row r="29" spans="1:9" x14ac:dyDescent="0.2">
      <c r="A29" s="1">
        <f t="shared" si="0"/>
        <v>22</v>
      </c>
      <c r="B29" s="170"/>
      <c r="C29" s="56" t="s">
        <v>98</v>
      </c>
      <c r="D29" s="56" t="s">
        <v>574</v>
      </c>
      <c r="E29" s="56" t="s">
        <v>579</v>
      </c>
      <c r="F29" s="64">
        <v>550000</v>
      </c>
      <c r="G29" s="62" t="s">
        <v>79</v>
      </c>
      <c r="H29" s="14"/>
      <c r="I29" s="4"/>
    </row>
    <row r="30" spans="1:9" x14ac:dyDescent="0.2">
      <c r="A30" s="1">
        <f t="shared" si="0"/>
        <v>23</v>
      </c>
      <c r="B30" s="170"/>
      <c r="C30" s="56" t="s">
        <v>71</v>
      </c>
      <c r="D30" s="56" t="s">
        <v>102</v>
      </c>
      <c r="E30" s="56" t="s">
        <v>314</v>
      </c>
      <c r="F30" s="64">
        <v>990000</v>
      </c>
      <c r="G30" s="62" t="s">
        <v>79</v>
      </c>
      <c r="H30" s="14"/>
      <c r="I30" s="4"/>
    </row>
    <row r="31" spans="1:9" x14ac:dyDescent="0.2">
      <c r="A31" s="1">
        <f t="shared" si="0"/>
        <v>24</v>
      </c>
      <c r="B31" s="170"/>
      <c r="C31" s="56" t="s">
        <v>315</v>
      </c>
      <c r="D31" s="56" t="s">
        <v>316</v>
      </c>
      <c r="E31" s="56" t="s">
        <v>317</v>
      </c>
      <c r="F31" s="64">
        <v>990000</v>
      </c>
      <c r="G31" s="62" t="s">
        <v>311</v>
      </c>
      <c r="H31" s="14"/>
      <c r="I31" s="4"/>
    </row>
    <row r="32" spans="1:9" x14ac:dyDescent="0.2">
      <c r="A32" s="1">
        <f t="shared" si="0"/>
        <v>25</v>
      </c>
      <c r="B32" s="170"/>
      <c r="C32" s="56" t="s">
        <v>103</v>
      </c>
      <c r="D32" s="56" t="s">
        <v>104</v>
      </c>
      <c r="E32" s="56" t="s">
        <v>105</v>
      </c>
      <c r="F32" s="64">
        <v>547800</v>
      </c>
      <c r="G32" s="62" t="s">
        <v>79</v>
      </c>
      <c r="H32" s="14"/>
      <c r="I32" s="4"/>
    </row>
    <row r="33" spans="1:9" x14ac:dyDescent="0.2">
      <c r="A33" s="1">
        <f t="shared" si="0"/>
        <v>26</v>
      </c>
      <c r="B33" s="170"/>
      <c r="C33" s="56" t="s">
        <v>106</v>
      </c>
      <c r="D33" s="56" t="s">
        <v>13</v>
      </c>
      <c r="E33" s="56" t="s">
        <v>107</v>
      </c>
      <c r="F33" s="64">
        <v>660000</v>
      </c>
      <c r="G33" s="62" t="s">
        <v>79</v>
      </c>
      <c r="H33" s="14"/>
      <c r="I33" s="4"/>
    </row>
    <row r="34" spans="1:9" x14ac:dyDescent="0.2">
      <c r="A34" s="1">
        <f t="shared" si="0"/>
        <v>27</v>
      </c>
      <c r="B34" s="170"/>
      <c r="C34" s="56" t="s">
        <v>108</v>
      </c>
      <c r="D34" s="56" t="s">
        <v>109</v>
      </c>
      <c r="E34" s="56" t="s">
        <v>355</v>
      </c>
      <c r="F34" s="64">
        <v>528000</v>
      </c>
      <c r="G34" s="62" t="s">
        <v>79</v>
      </c>
      <c r="H34" s="14"/>
      <c r="I34" s="4"/>
    </row>
    <row r="35" spans="1:9" x14ac:dyDescent="0.2">
      <c r="A35" s="1">
        <f t="shared" si="0"/>
        <v>28</v>
      </c>
      <c r="B35" s="170"/>
      <c r="C35" s="56" t="s">
        <v>108</v>
      </c>
      <c r="D35" s="56" t="s">
        <v>109</v>
      </c>
      <c r="E35" s="56" t="s">
        <v>322</v>
      </c>
      <c r="F35" s="64">
        <v>1540000</v>
      </c>
      <c r="G35" s="62" t="s">
        <v>79</v>
      </c>
      <c r="H35" s="14"/>
      <c r="I35" s="4"/>
    </row>
    <row r="36" spans="1:9" x14ac:dyDescent="0.2">
      <c r="A36" s="1">
        <f t="shared" si="0"/>
        <v>29</v>
      </c>
      <c r="B36" s="170"/>
      <c r="C36" s="56" t="s">
        <v>108</v>
      </c>
      <c r="D36" s="56" t="s">
        <v>492</v>
      </c>
      <c r="E36" s="56" t="s">
        <v>493</v>
      </c>
      <c r="F36" s="64">
        <v>218900</v>
      </c>
      <c r="G36" s="62" t="s">
        <v>79</v>
      </c>
      <c r="H36" s="14"/>
      <c r="I36" s="4"/>
    </row>
    <row r="37" spans="1:9" x14ac:dyDescent="0.2">
      <c r="A37" s="1">
        <f t="shared" si="0"/>
        <v>30</v>
      </c>
      <c r="B37" s="183"/>
      <c r="C37" s="56" t="s">
        <v>580</v>
      </c>
      <c r="D37" s="56" t="s">
        <v>572</v>
      </c>
      <c r="E37" s="56" t="s">
        <v>581</v>
      </c>
      <c r="F37" s="64">
        <v>187000</v>
      </c>
      <c r="G37" s="62" t="s">
        <v>79</v>
      </c>
      <c r="H37" s="14"/>
      <c r="I37" s="4"/>
    </row>
    <row r="38" spans="1:9" x14ac:dyDescent="0.2">
      <c r="A38" s="1">
        <f t="shared" ref="A38:A66" si="1">ROW()-7</f>
        <v>31</v>
      </c>
      <c r="B38" s="165"/>
      <c r="C38" s="77" t="s">
        <v>35</v>
      </c>
      <c r="D38" s="77" t="s">
        <v>166</v>
      </c>
      <c r="E38" s="78" t="s">
        <v>167</v>
      </c>
      <c r="F38" s="91">
        <v>7920000.0000000009</v>
      </c>
      <c r="G38" s="80" t="s">
        <v>132</v>
      </c>
    </row>
    <row r="39" spans="1:9" x14ac:dyDescent="0.2">
      <c r="A39" s="1">
        <f t="shared" si="1"/>
        <v>32</v>
      </c>
      <c r="B39" s="165"/>
      <c r="C39" s="77" t="s">
        <v>35</v>
      </c>
      <c r="D39" s="77" t="s">
        <v>93</v>
      </c>
      <c r="E39" s="78" t="s">
        <v>168</v>
      </c>
      <c r="F39" s="91">
        <v>7700000.0000000009</v>
      </c>
      <c r="G39" s="80" t="s">
        <v>132</v>
      </c>
    </row>
    <row r="40" spans="1:9" x14ac:dyDescent="0.2">
      <c r="A40" s="1">
        <f t="shared" si="1"/>
        <v>33</v>
      </c>
      <c r="B40" s="165"/>
      <c r="C40" s="77" t="s">
        <v>71</v>
      </c>
      <c r="D40" s="77" t="s">
        <v>169</v>
      </c>
      <c r="E40" s="78" t="s">
        <v>170</v>
      </c>
      <c r="F40" s="91">
        <v>2750000</v>
      </c>
      <c r="G40" s="80" t="s">
        <v>132</v>
      </c>
    </row>
    <row r="41" spans="1:9" x14ac:dyDescent="0.2">
      <c r="A41" s="1">
        <f t="shared" si="1"/>
        <v>34</v>
      </c>
      <c r="B41" s="165"/>
      <c r="C41" s="77" t="s">
        <v>71</v>
      </c>
      <c r="D41" s="77" t="s">
        <v>93</v>
      </c>
      <c r="E41" s="78" t="s">
        <v>171</v>
      </c>
      <c r="F41" s="91">
        <v>495000.00000000006</v>
      </c>
      <c r="G41" s="80" t="s">
        <v>132</v>
      </c>
    </row>
    <row r="42" spans="1:9" x14ac:dyDescent="0.2">
      <c r="A42" s="1">
        <f t="shared" si="1"/>
        <v>35</v>
      </c>
      <c r="B42" s="165"/>
      <c r="C42" s="77" t="s">
        <v>94</v>
      </c>
      <c r="D42" s="77" t="s">
        <v>96</v>
      </c>
      <c r="E42" s="78" t="s">
        <v>172</v>
      </c>
      <c r="F42" s="91">
        <v>396000.00000000006</v>
      </c>
      <c r="G42" s="80" t="s">
        <v>132</v>
      </c>
    </row>
    <row r="43" spans="1:9" x14ac:dyDescent="0.2">
      <c r="A43" s="1">
        <f t="shared" si="1"/>
        <v>36</v>
      </c>
      <c r="B43" s="165"/>
      <c r="C43" s="77" t="s">
        <v>98</v>
      </c>
      <c r="D43" s="77" t="s">
        <v>81</v>
      </c>
      <c r="E43" s="78" t="s">
        <v>173</v>
      </c>
      <c r="F43" s="91">
        <v>2090000.0000000002</v>
      </c>
      <c r="G43" s="80" t="s">
        <v>132</v>
      </c>
    </row>
    <row r="44" spans="1:9" x14ac:dyDescent="0.2">
      <c r="A44" s="1">
        <f t="shared" si="1"/>
        <v>37</v>
      </c>
      <c r="B44" s="165"/>
      <c r="C44" s="77" t="s">
        <v>98</v>
      </c>
      <c r="D44" s="77" t="s">
        <v>65</v>
      </c>
      <c r="E44" s="78" t="s">
        <v>174</v>
      </c>
      <c r="F44" s="91">
        <v>2585000</v>
      </c>
      <c r="G44" s="80" t="s">
        <v>132</v>
      </c>
    </row>
    <row r="45" spans="1:9" x14ac:dyDescent="0.2">
      <c r="A45" s="1">
        <f t="shared" si="1"/>
        <v>38</v>
      </c>
      <c r="B45" s="165"/>
      <c r="C45" s="77" t="s">
        <v>499</v>
      </c>
      <c r="D45" s="77" t="s">
        <v>141</v>
      </c>
      <c r="E45" s="78" t="s">
        <v>175</v>
      </c>
      <c r="F45" s="91">
        <v>979000.00000000012</v>
      </c>
      <c r="G45" s="80" t="s">
        <v>132</v>
      </c>
    </row>
    <row r="46" spans="1:9" x14ac:dyDescent="0.2">
      <c r="A46" s="1">
        <f t="shared" si="1"/>
        <v>39</v>
      </c>
      <c r="B46" s="165"/>
      <c r="C46" s="77" t="s">
        <v>72</v>
      </c>
      <c r="D46" s="77" t="s">
        <v>73</v>
      </c>
      <c r="E46" s="78" t="s">
        <v>74</v>
      </c>
      <c r="F46" s="91">
        <v>704000</v>
      </c>
      <c r="G46" s="80" t="s">
        <v>132</v>
      </c>
    </row>
    <row r="47" spans="1:9" x14ac:dyDescent="0.2">
      <c r="A47" s="1">
        <f t="shared" si="1"/>
        <v>40</v>
      </c>
      <c r="B47" s="165"/>
      <c r="C47" s="77" t="s">
        <v>176</v>
      </c>
      <c r="D47" s="77" t="s">
        <v>177</v>
      </c>
      <c r="E47" s="78" t="s">
        <v>178</v>
      </c>
      <c r="F47" s="91">
        <v>132000</v>
      </c>
      <c r="G47" s="80" t="s">
        <v>132</v>
      </c>
    </row>
    <row r="48" spans="1:9" x14ac:dyDescent="0.2">
      <c r="A48" s="1">
        <f t="shared" si="1"/>
        <v>41</v>
      </c>
      <c r="B48" s="165"/>
      <c r="C48" s="77" t="s">
        <v>75</v>
      </c>
      <c r="D48" s="77" t="s">
        <v>76</v>
      </c>
      <c r="E48" s="78" t="s">
        <v>77</v>
      </c>
      <c r="F48" s="91">
        <v>200200.00000000003</v>
      </c>
      <c r="G48" s="80" t="s">
        <v>132</v>
      </c>
    </row>
    <row r="49" spans="1:7" x14ac:dyDescent="0.2">
      <c r="A49" s="1">
        <f t="shared" si="1"/>
        <v>42</v>
      </c>
      <c r="B49" s="165"/>
      <c r="C49" s="77" t="s">
        <v>108</v>
      </c>
      <c r="D49" s="77" t="s">
        <v>109</v>
      </c>
      <c r="E49" s="78" t="s">
        <v>179</v>
      </c>
      <c r="F49" s="91">
        <v>1100000</v>
      </c>
      <c r="G49" s="80" t="s">
        <v>132</v>
      </c>
    </row>
    <row r="50" spans="1:7" x14ac:dyDescent="0.2">
      <c r="A50" s="1">
        <f t="shared" si="1"/>
        <v>43</v>
      </c>
      <c r="B50" s="165"/>
      <c r="C50" s="77" t="s">
        <v>108</v>
      </c>
      <c r="D50" s="77" t="s">
        <v>109</v>
      </c>
      <c r="E50" s="78" t="s">
        <v>110</v>
      </c>
      <c r="F50" s="91">
        <v>544500</v>
      </c>
      <c r="G50" s="80" t="s">
        <v>132</v>
      </c>
    </row>
    <row r="51" spans="1:7" x14ac:dyDescent="0.2">
      <c r="A51" s="1">
        <f t="shared" si="1"/>
        <v>44</v>
      </c>
      <c r="B51" s="165"/>
      <c r="C51" s="77" t="s">
        <v>180</v>
      </c>
      <c r="D51" s="77" t="s">
        <v>181</v>
      </c>
      <c r="E51" s="78" t="s">
        <v>182</v>
      </c>
      <c r="F51" s="91">
        <v>8800000</v>
      </c>
      <c r="G51" s="80" t="s">
        <v>132</v>
      </c>
    </row>
    <row r="52" spans="1:7" x14ac:dyDescent="0.2">
      <c r="A52" s="1">
        <f t="shared" si="1"/>
        <v>45</v>
      </c>
      <c r="B52" s="165"/>
      <c r="C52" s="77" t="s">
        <v>183</v>
      </c>
      <c r="D52" s="77" t="s">
        <v>184</v>
      </c>
      <c r="E52" s="78" t="s">
        <v>185</v>
      </c>
      <c r="F52" s="91">
        <v>3520000.0000000005</v>
      </c>
      <c r="G52" s="80" t="s">
        <v>132</v>
      </c>
    </row>
    <row r="53" spans="1:7" x14ac:dyDescent="0.2">
      <c r="A53" s="1">
        <f t="shared" si="1"/>
        <v>46</v>
      </c>
      <c r="B53" s="165"/>
      <c r="C53" s="77" t="s">
        <v>183</v>
      </c>
      <c r="D53" s="77" t="s">
        <v>184</v>
      </c>
      <c r="E53" s="78" t="s">
        <v>186</v>
      </c>
      <c r="F53" s="91">
        <v>440000.00000000006</v>
      </c>
      <c r="G53" s="80" t="s">
        <v>132</v>
      </c>
    </row>
    <row r="54" spans="1:7" x14ac:dyDescent="0.2">
      <c r="A54" s="1">
        <f t="shared" si="1"/>
        <v>47</v>
      </c>
      <c r="B54" s="166"/>
      <c r="C54" s="100" t="s">
        <v>35</v>
      </c>
      <c r="D54" s="100" t="s">
        <v>235</v>
      </c>
      <c r="E54" s="101" t="s">
        <v>167</v>
      </c>
      <c r="F54" s="111">
        <v>7920000.0000000009</v>
      </c>
      <c r="G54" s="103" t="s">
        <v>219</v>
      </c>
    </row>
    <row r="55" spans="1:7" x14ac:dyDescent="0.2">
      <c r="A55" s="1">
        <f t="shared" si="1"/>
        <v>48</v>
      </c>
      <c r="B55" s="166"/>
      <c r="C55" s="100" t="s">
        <v>71</v>
      </c>
      <c r="D55" s="100" t="s">
        <v>236</v>
      </c>
      <c r="E55" s="101" t="s">
        <v>237</v>
      </c>
      <c r="F55" s="111">
        <v>1485000.0000000002</v>
      </c>
      <c r="G55" s="103" t="s">
        <v>219</v>
      </c>
    </row>
    <row r="56" spans="1:7" x14ac:dyDescent="0.2">
      <c r="A56" s="1">
        <f t="shared" si="1"/>
        <v>49</v>
      </c>
      <c r="B56" s="166"/>
      <c r="C56" s="100" t="s">
        <v>71</v>
      </c>
      <c r="D56" s="100" t="s">
        <v>238</v>
      </c>
      <c r="E56" s="101" t="s">
        <v>239</v>
      </c>
      <c r="F56" s="111">
        <v>1595000</v>
      </c>
      <c r="G56" s="103" t="s">
        <v>219</v>
      </c>
    </row>
    <row r="57" spans="1:7" x14ac:dyDescent="0.2">
      <c r="A57" s="1">
        <f t="shared" si="1"/>
        <v>50</v>
      </c>
      <c r="B57" s="166"/>
      <c r="C57" s="100" t="s">
        <v>94</v>
      </c>
      <c r="D57" s="100" t="s">
        <v>515</v>
      </c>
      <c r="E57" s="101" t="s">
        <v>516</v>
      </c>
      <c r="F57" s="111">
        <v>770000</v>
      </c>
      <c r="G57" s="103" t="s">
        <v>219</v>
      </c>
    </row>
    <row r="58" spans="1:7" x14ac:dyDescent="0.2">
      <c r="A58" s="1">
        <f t="shared" si="1"/>
        <v>51</v>
      </c>
      <c r="B58" s="166"/>
      <c r="C58" s="100" t="s">
        <v>94</v>
      </c>
      <c r="D58" s="100" t="s">
        <v>240</v>
      </c>
      <c r="E58" s="101" t="s">
        <v>241</v>
      </c>
      <c r="F58" s="111">
        <v>1188000</v>
      </c>
      <c r="G58" s="103" t="s">
        <v>219</v>
      </c>
    </row>
    <row r="59" spans="1:7" x14ac:dyDescent="0.2">
      <c r="A59" s="1">
        <f t="shared" si="1"/>
        <v>52</v>
      </c>
      <c r="B59" s="166"/>
      <c r="C59" s="100" t="s">
        <v>94</v>
      </c>
      <c r="D59" s="100" t="s">
        <v>97</v>
      </c>
      <c r="E59" s="101" t="s">
        <v>242</v>
      </c>
      <c r="F59" s="111">
        <v>715000</v>
      </c>
      <c r="G59" s="103" t="s">
        <v>219</v>
      </c>
    </row>
    <row r="60" spans="1:7" x14ac:dyDescent="0.2">
      <c r="A60" s="1">
        <f t="shared" si="1"/>
        <v>53</v>
      </c>
      <c r="B60" s="166"/>
      <c r="C60" s="100" t="s">
        <v>94</v>
      </c>
      <c r="D60" s="100" t="s">
        <v>235</v>
      </c>
      <c r="E60" s="101" t="s">
        <v>243</v>
      </c>
      <c r="F60" s="111">
        <v>935000.00000000012</v>
      </c>
      <c r="G60" s="103" t="s">
        <v>219</v>
      </c>
    </row>
    <row r="61" spans="1:7" x14ac:dyDescent="0.2">
      <c r="A61" s="1">
        <f t="shared" si="1"/>
        <v>54</v>
      </c>
      <c r="B61" s="166"/>
      <c r="C61" s="100" t="s">
        <v>499</v>
      </c>
      <c r="D61" s="100" t="s">
        <v>500</v>
      </c>
      <c r="E61" s="101" t="s">
        <v>501</v>
      </c>
      <c r="F61" s="111">
        <v>4730000</v>
      </c>
      <c r="G61" s="103" t="s">
        <v>219</v>
      </c>
    </row>
    <row r="62" spans="1:7" x14ac:dyDescent="0.2">
      <c r="A62" s="1">
        <f t="shared" si="1"/>
        <v>55</v>
      </c>
      <c r="B62" s="166"/>
      <c r="C62" s="100" t="s">
        <v>363</v>
      </c>
      <c r="D62" s="100" t="s">
        <v>364</v>
      </c>
      <c r="E62" s="101" t="s">
        <v>367</v>
      </c>
      <c r="F62" s="111">
        <v>594000</v>
      </c>
      <c r="G62" s="103" t="s">
        <v>219</v>
      </c>
    </row>
    <row r="63" spans="1:7" x14ac:dyDescent="0.2">
      <c r="A63" s="1">
        <f t="shared" si="1"/>
        <v>56</v>
      </c>
      <c r="B63" s="166"/>
      <c r="C63" s="100" t="s">
        <v>363</v>
      </c>
      <c r="D63" s="100" t="s">
        <v>364</v>
      </c>
      <c r="E63" s="101" t="s">
        <v>365</v>
      </c>
      <c r="F63" s="111">
        <v>297000</v>
      </c>
      <c r="G63" s="103" t="s">
        <v>219</v>
      </c>
    </row>
    <row r="64" spans="1:7" x14ac:dyDescent="0.2">
      <c r="A64" s="1">
        <f t="shared" si="1"/>
        <v>57</v>
      </c>
      <c r="B64" s="166"/>
      <c r="C64" s="100" t="s">
        <v>363</v>
      </c>
      <c r="D64" s="100" t="s">
        <v>364</v>
      </c>
      <c r="E64" s="101" t="s">
        <v>366</v>
      </c>
      <c r="F64" s="111">
        <v>352000</v>
      </c>
      <c r="G64" s="103" t="s">
        <v>219</v>
      </c>
    </row>
    <row r="65" spans="1:7" x14ac:dyDescent="0.2">
      <c r="A65" s="1">
        <f t="shared" si="1"/>
        <v>58</v>
      </c>
      <c r="B65" s="166"/>
      <c r="C65" s="100" t="s">
        <v>244</v>
      </c>
      <c r="D65" s="100" t="s">
        <v>245</v>
      </c>
      <c r="E65" s="101" t="s">
        <v>246</v>
      </c>
      <c r="F65" s="111">
        <v>133100</v>
      </c>
      <c r="G65" s="103" t="s">
        <v>219</v>
      </c>
    </row>
    <row r="66" spans="1:7" x14ac:dyDescent="0.2">
      <c r="A66" s="2">
        <f t="shared" si="1"/>
        <v>59</v>
      </c>
      <c r="F66" s="2">
        <v>0</v>
      </c>
    </row>
  </sheetData>
  <autoFilter ref="C7:G65" xr:uid="{00000000-0009-0000-0000-000007000000}"/>
  <mergeCells count="12">
    <mergeCell ref="A2:B6"/>
    <mergeCell ref="C2:G2"/>
    <mergeCell ref="C3:G3"/>
    <mergeCell ref="C4:G4"/>
    <mergeCell ref="C5:G5"/>
    <mergeCell ref="C6:G6"/>
    <mergeCell ref="B54:B65"/>
    <mergeCell ref="B8:B10"/>
    <mergeCell ref="B11:B13"/>
    <mergeCell ref="B14:B17"/>
    <mergeCell ref="B38:B53"/>
    <mergeCell ref="B18:B37"/>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22">
        <f>A51-1</f>
        <v>43</v>
      </c>
      <c r="F1" s="123">
        <f>SUM(F8:F51)</f>
        <v>36039680</v>
      </c>
    </row>
    <row r="2" spans="1:9" s="1" customFormat="1" x14ac:dyDescent="0.2">
      <c r="A2" s="172"/>
      <c r="B2" s="172"/>
      <c r="C2" s="173" t="s">
        <v>0</v>
      </c>
      <c r="D2" s="173"/>
      <c r="E2" s="173"/>
      <c r="F2" s="173"/>
      <c r="G2" s="173"/>
    </row>
    <row r="3" spans="1:9" x14ac:dyDescent="0.2">
      <c r="A3" s="172"/>
      <c r="B3" s="172"/>
      <c r="C3" s="174" t="s">
        <v>1</v>
      </c>
      <c r="D3" s="174"/>
      <c r="E3" s="174"/>
      <c r="F3" s="174"/>
      <c r="G3" s="174"/>
      <c r="H3" s="124">
        <v>1.1000000000000001</v>
      </c>
      <c r="I3" s="4"/>
    </row>
    <row r="4" spans="1:9" x14ac:dyDescent="0.2">
      <c r="A4" s="172"/>
      <c r="B4" s="172"/>
      <c r="C4" s="175" t="s">
        <v>2</v>
      </c>
      <c r="D4" s="175"/>
      <c r="E4" s="175"/>
      <c r="F4" s="175"/>
      <c r="G4" s="175"/>
      <c r="I4" s="4"/>
    </row>
    <row r="5" spans="1:9" x14ac:dyDescent="0.2">
      <c r="A5" s="172"/>
      <c r="B5" s="172"/>
      <c r="C5" s="175" t="s">
        <v>3</v>
      </c>
      <c r="D5" s="175"/>
      <c r="E5" s="175"/>
      <c r="F5" s="175"/>
      <c r="G5" s="175"/>
      <c r="I5" s="4"/>
    </row>
    <row r="6" spans="1:9" ht="13.5" customHeight="1" x14ac:dyDescent="0.2">
      <c r="A6" s="172"/>
      <c r="B6" s="172"/>
      <c r="C6" s="176" t="s">
        <v>4</v>
      </c>
      <c r="D6" s="176"/>
      <c r="E6" s="176"/>
      <c r="F6" s="176"/>
      <c r="G6" s="176"/>
      <c r="I6" s="4"/>
    </row>
    <row r="7" spans="1:9" x14ac:dyDescent="0.2">
      <c r="B7" s="5"/>
      <c r="C7" s="6" t="s">
        <v>5</v>
      </c>
      <c r="D7" s="5" t="s">
        <v>6</v>
      </c>
      <c r="E7" s="7" t="s">
        <v>7</v>
      </c>
      <c r="F7" s="8" t="s">
        <v>301</v>
      </c>
      <c r="G7" s="5" t="s">
        <v>8</v>
      </c>
    </row>
    <row r="8" spans="1:9" x14ac:dyDescent="0.2">
      <c r="A8" s="1">
        <f t="shared" ref="A8:A51" si="0">ROW()-7</f>
        <v>1</v>
      </c>
      <c r="B8" s="185"/>
      <c r="C8" s="30" t="s">
        <v>37</v>
      </c>
      <c r="D8" s="30" t="s">
        <v>46</v>
      </c>
      <c r="E8" s="31" t="s">
        <v>78</v>
      </c>
      <c r="F8" s="42">
        <v>198000.00000000003</v>
      </c>
      <c r="G8" s="33" t="s">
        <v>62</v>
      </c>
      <c r="H8" s="14"/>
      <c r="I8" s="4"/>
    </row>
    <row r="9" spans="1:9" x14ac:dyDescent="0.2">
      <c r="A9" s="1">
        <f t="shared" si="0"/>
        <v>2</v>
      </c>
      <c r="B9" s="184"/>
      <c r="C9" s="30" t="s">
        <v>37</v>
      </c>
      <c r="D9" s="30" t="s">
        <v>286</v>
      </c>
      <c r="E9" s="31" t="s">
        <v>287</v>
      </c>
      <c r="F9" s="42">
        <v>203500</v>
      </c>
      <c r="G9" s="33" t="s">
        <v>62</v>
      </c>
      <c r="H9" s="14"/>
      <c r="I9" s="4"/>
    </row>
    <row r="10" spans="1:9" x14ac:dyDescent="0.2">
      <c r="A10" s="1">
        <f t="shared" si="0"/>
        <v>3</v>
      </c>
      <c r="B10" s="184"/>
      <c r="C10" s="30" t="s">
        <v>285</v>
      </c>
      <c r="D10" s="30" t="s">
        <v>288</v>
      </c>
      <c r="E10" s="31" t="s">
        <v>289</v>
      </c>
      <c r="F10" s="42">
        <v>385000</v>
      </c>
      <c r="G10" s="33" t="s">
        <v>62</v>
      </c>
      <c r="H10" s="14"/>
      <c r="I10" s="4"/>
    </row>
    <row r="11" spans="1:9" x14ac:dyDescent="0.2">
      <c r="A11" s="1">
        <f t="shared" si="0"/>
        <v>4</v>
      </c>
      <c r="B11" s="186"/>
      <c r="C11" s="30" t="s">
        <v>285</v>
      </c>
      <c r="D11" s="30" t="s">
        <v>288</v>
      </c>
      <c r="E11" s="31" t="s">
        <v>290</v>
      </c>
      <c r="F11" s="42">
        <v>352000</v>
      </c>
      <c r="G11" s="33" t="s">
        <v>62</v>
      </c>
      <c r="H11" s="14"/>
      <c r="I11" s="4"/>
    </row>
    <row r="12" spans="1:9" x14ac:dyDescent="0.2">
      <c r="A12" s="1">
        <f t="shared" si="0"/>
        <v>5</v>
      </c>
      <c r="B12" s="177"/>
      <c r="C12" s="56" t="s">
        <v>37</v>
      </c>
      <c r="D12" s="56" t="s">
        <v>38</v>
      </c>
      <c r="E12" s="56" t="s">
        <v>111</v>
      </c>
      <c r="F12" s="64">
        <v>322300</v>
      </c>
      <c r="G12" s="62" t="s">
        <v>79</v>
      </c>
      <c r="H12" s="14"/>
      <c r="I12" s="34"/>
    </row>
    <row r="13" spans="1:9" x14ac:dyDescent="0.2">
      <c r="A13" s="1">
        <f t="shared" si="0"/>
        <v>6</v>
      </c>
      <c r="B13" s="177"/>
      <c r="C13" s="56" t="s">
        <v>37</v>
      </c>
      <c r="D13" s="56" t="s">
        <v>38</v>
      </c>
      <c r="E13" s="56" t="s">
        <v>590</v>
      </c>
      <c r="F13" s="64">
        <v>231000</v>
      </c>
      <c r="G13" s="62" t="s">
        <v>79</v>
      </c>
      <c r="H13" s="14"/>
      <c r="I13" s="4"/>
    </row>
    <row r="14" spans="1:9" x14ac:dyDescent="0.2">
      <c r="A14" s="1">
        <f t="shared" si="0"/>
        <v>7</v>
      </c>
      <c r="B14" s="177"/>
      <c r="C14" s="56" t="s">
        <v>37</v>
      </c>
      <c r="D14" s="56" t="s">
        <v>38</v>
      </c>
      <c r="E14" s="56" t="s">
        <v>39</v>
      </c>
      <c r="F14" s="64">
        <v>227700</v>
      </c>
      <c r="G14" s="62" t="s">
        <v>79</v>
      </c>
      <c r="H14" s="14"/>
      <c r="I14" s="4"/>
    </row>
    <row r="15" spans="1:9" x14ac:dyDescent="0.2">
      <c r="A15" s="1">
        <f t="shared" si="0"/>
        <v>8</v>
      </c>
      <c r="B15" s="177"/>
      <c r="C15" s="56" t="s">
        <v>37</v>
      </c>
      <c r="D15" s="56" t="s">
        <v>582</v>
      </c>
      <c r="E15" s="56" t="s">
        <v>589</v>
      </c>
      <c r="F15" s="64">
        <v>260700</v>
      </c>
      <c r="G15" s="62" t="s">
        <v>79</v>
      </c>
      <c r="H15" s="14"/>
      <c r="I15" s="4"/>
    </row>
    <row r="16" spans="1:9" x14ac:dyDescent="0.2">
      <c r="A16" s="1">
        <f t="shared" si="0"/>
        <v>9</v>
      </c>
      <c r="B16" s="177"/>
      <c r="C16" s="56" t="s">
        <v>37</v>
      </c>
      <c r="D16" s="56" t="s">
        <v>583</v>
      </c>
      <c r="E16" s="56" t="s">
        <v>588</v>
      </c>
      <c r="F16" s="64">
        <v>660000</v>
      </c>
      <c r="G16" s="62" t="s">
        <v>79</v>
      </c>
      <c r="H16" s="14"/>
      <c r="I16" s="4"/>
    </row>
    <row r="17" spans="1:9" x14ac:dyDescent="0.2">
      <c r="A17" s="1">
        <f t="shared" si="0"/>
        <v>10</v>
      </c>
      <c r="B17" s="177"/>
      <c r="C17" s="56" t="s">
        <v>37</v>
      </c>
      <c r="D17" s="56" t="s">
        <v>584</v>
      </c>
      <c r="E17" s="56" t="s">
        <v>587</v>
      </c>
      <c r="F17" s="64">
        <v>306900</v>
      </c>
      <c r="G17" s="62" t="s">
        <v>79</v>
      </c>
      <c r="H17" s="14"/>
      <c r="I17" s="4"/>
    </row>
    <row r="18" spans="1:9" x14ac:dyDescent="0.2">
      <c r="A18" s="1">
        <f t="shared" si="0"/>
        <v>11</v>
      </c>
      <c r="B18" s="177"/>
      <c r="C18" s="56" t="s">
        <v>37</v>
      </c>
      <c r="D18" s="56" t="s">
        <v>585</v>
      </c>
      <c r="E18" s="56" t="s">
        <v>586</v>
      </c>
      <c r="F18" s="64">
        <v>286000</v>
      </c>
      <c r="G18" s="62" t="s">
        <v>79</v>
      </c>
      <c r="H18" s="14"/>
      <c r="I18" s="4"/>
    </row>
    <row r="19" spans="1:9" x14ac:dyDescent="0.2">
      <c r="A19" s="1">
        <f t="shared" si="0"/>
        <v>12</v>
      </c>
      <c r="B19" s="177"/>
      <c r="C19" s="56" t="s">
        <v>112</v>
      </c>
      <c r="D19" s="56" t="s">
        <v>113</v>
      </c>
      <c r="E19" s="56" t="s">
        <v>114</v>
      </c>
      <c r="F19" s="64">
        <v>313500</v>
      </c>
      <c r="G19" s="62" t="s">
        <v>79</v>
      </c>
      <c r="H19" s="14"/>
      <c r="I19" s="4"/>
    </row>
    <row r="20" spans="1:9" x14ac:dyDescent="0.2">
      <c r="A20" s="1">
        <f t="shared" si="0"/>
        <v>13</v>
      </c>
      <c r="B20" s="177"/>
      <c r="C20" s="56" t="s">
        <v>112</v>
      </c>
      <c r="D20" s="56" t="s">
        <v>115</v>
      </c>
      <c r="E20" s="56" t="s">
        <v>116</v>
      </c>
      <c r="F20" s="64">
        <v>224400.00000000003</v>
      </c>
      <c r="G20" s="62" t="s">
        <v>79</v>
      </c>
      <c r="H20" s="14"/>
      <c r="I20" s="4"/>
    </row>
    <row r="21" spans="1:9" x14ac:dyDescent="0.2">
      <c r="A21" s="1">
        <f t="shared" si="0"/>
        <v>14</v>
      </c>
      <c r="B21" s="177"/>
      <c r="C21" s="56" t="s">
        <v>112</v>
      </c>
      <c r="D21" s="56" t="s">
        <v>115</v>
      </c>
      <c r="E21" s="56" t="s">
        <v>117</v>
      </c>
      <c r="F21" s="64">
        <v>154000</v>
      </c>
      <c r="G21" s="62" t="s">
        <v>79</v>
      </c>
      <c r="H21" s="14"/>
      <c r="I21" s="4"/>
    </row>
    <row r="22" spans="1:9" x14ac:dyDescent="0.2">
      <c r="A22" s="1">
        <f t="shared" si="0"/>
        <v>15</v>
      </c>
      <c r="B22" s="177"/>
      <c r="C22" s="56" t="s">
        <v>112</v>
      </c>
      <c r="D22" s="56" t="s">
        <v>115</v>
      </c>
      <c r="E22" s="56" t="s">
        <v>118</v>
      </c>
      <c r="F22" s="64">
        <v>89100</v>
      </c>
      <c r="G22" s="62" t="s">
        <v>79</v>
      </c>
      <c r="H22" s="14"/>
      <c r="I22" s="4"/>
    </row>
    <row r="23" spans="1:9" x14ac:dyDescent="0.2">
      <c r="A23" s="1">
        <f t="shared" si="0"/>
        <v>16</v>
      </c>
      <c r="B23" s="177"/>
      <c r="C23" s="56" t="s">
        <v>112</v>
      </c>
      <c r="D23" s="56" t="s">
        <v>119</v>
      </c>
      <c r="E23" s="56" t="s">
        <v>120</v>
      </c>
      <c r="F23" s="64">
        <v>220000.00000000003</v>
      </c>
      <c r="G23" s="62" t="s">
        <v>79</v>
      </c>
      <c r="H23" s="14"/>
      <c r="I23" s="4"/>
    </row>
    <row r="24" spans="1:9" x14ac:dyDescent="0.2">
      <c r="A24" s="1">
        <f t="shared" si="0"/>
        <v>17</v>
      </c>
      <c r="B24" s="177"/>
      <c r="C24" s="56" t="s">
        <v>112</v>
      </c>
      <c r="D24" s="56" t="s">
        <v>119</v>
      </c>
      <c r="E24" s="56" t="s">
        <v>121</v>
      </c>
      <c r="F24" s="64">
        <v>308000</v>
      </c>
      <c r="G24" s="62" t="s">
        <v>79</v>
      </c>
      <c r="H24" s="14"/>
      <c r="I24" s="4"/>
    </row>
    <row r="25" spans="1:9" x14ac:dyDescent="0.2">
      <c r="A25" s="1">
        <f t="shared" si="0"/>
        <v>18</v>
      </c>
      <c r="B25" s="171"/>
      <c r="C25" s="65" t="s">
        <v>37</v>
      </c>
      <c r="D25" s="69" t="s">
        <v>38</v>
      </c>
      <c r="E25" s="69" t="s">
        <v>127</v>
      </c>
      <c r="F25" s="67">
        <v>152900</v>
      </c>
      <c r="G25" s="70" t="s">
        <v>126</v>
      </c>
      <c r="H25" s="14"/>
      <c r="I25" s="4"/>
    </row>
    <row r="26" spans="1:9" x14ac:dyDescent="0.2">
      <c r="A26" s="1">
        <f t="shared" si="0"/>
        <v>19</v>
      </c>
      <c r="B26" s="171"/>
      <c r="C26" s="65" t="s">
        <v>37</v>
      </c>
      <c r="D26" s="69" t="s">
        <v>38</v>
      </c>
      <c r="E26" s="69" t="s">
        <v>128</v>
      </c>
      <c r="F26" s="67">
        <v>151800</v>
      </c>
      <c r="G26" s="70" t="s">
        <v>126</v>
      </c>
      <c r="H26" s="14"/>
      <c r="I26" s="4"/>
    </row>
    <row r="27" spans="1:9" x14ac:dyDescent="0.2">
      <c r="A27" s="1">
        <f t="shared" si="0"/>
        <v>20</v>
      </c>
      <c r="B27" s="171"/>
      <c r="C27" s="65" t="s">
        <v>37</v>
      </c>
      <c r="D27" s="69" t="s">
        <v>38</v>
      </c>
      <c r="E27" s="69" t="s">
        <v>129</v>
      </c>
      <c r="F27" s="71">
        <v>107800.00000000001</v>
      </c>
      <c r="G27" s="70" t="s">
        <v>126</v>
      </c>
      <c r="H27" s="14"/>
      <c r="I27" s="4"/>
    </row>
    <row r="28" spans="1:9" x14ac:dyDescent="0.2">
      <c r="A28" s="1">
        <f t="shared" si="0"/>
        <v>21</v>
      </c>
      <c r="B28" s="171"/>
      <c r="C28" s="65" t="s">
        <v>37</v>
      </c>
      <c r="D28" s="69" t="s">
        <v>38</v>
      </c>
      <c r="E28" s="69" t="s">
        <v>130</v>
      </c>
      <c r="F28" s="71">
        <v>107800.00000000001</v>
      </c>
      <c r="G28" s="70" t="s">
        <v>126</v>
      </c>
      <c r="H28" s="14"/>
      <c r="I28" s="4"/>
    </row>
    <row r="29" spans="1:9" x14ac:dyDescent="0.2">
      <c r="A29" s="1">
        <f t="shared" si="0"/>
        <v>22</v>
      </c>
      <c r="B29" s="165"/>
      <c r="C29" s="77" t="s">
        <v>37</v>
      </c>
      <c r="D29" s="77" t="s">
        <v>187</v>
      </c>
      <c r="E29" s="78" t="s">
        <v>188</v>
      </c>
      <c r="F29" s="92"/>
      <c r="G29" s="80" t="s">
        <v>132</v>
      </c>
      <c r="H29" s="14"/>
      <c r="I29" s="4"/>
    </row>
    <row r="30" spans="1:9" x14ac:dyDescent="0.2">
      <c r="A30" s="1">
        <f t="shared" si="0"/>
        <v>23</v>
      </c>
      <c r="B30" s="165"/>
      <c r="C30" s="77" t="s">
        <v>37</v>
      </c>
      <c r="D30" s="77" t="s">
        <v>187</v>
      </c>
      <c r="E30" s="78" t="s">
        <v>189</v>
      </c>
      <c r="F30" s="91"/>
      <c r="G30" s="80" t="s">
        <v>132</v>
      </c>
    </row>
    <row r="31" spans="1:9" x14ac:dyDescent="0.2">
      <c r="A31" s="1">
        <f t="shared" si="0"/>
        <v>24</v>
      </c>
      <c r="B31" s="165"/>
      <c r="C31" s="77" t="s">
        <v>37</v>
      </c>
      <c r="D31" s="77" t="s">
        <v>187</v>
      </c>
      <c r="E31" s="78" t="s">
        <v>190</v>
      </c>
      <c r="F31" s="91"/>
      <c r="G31" s="80" t="s">
        <v>132</v>
      </c>
    </row>
    <row r="32" spans="1:9" x14ac:dyDescent="0.2">
      <c r="A32" s="1">
        <f t="shared" si="0"/>
        <v>25</v>
      </c>
      <c r="B32" s="165"/>
      <c r="C32" s="77" t="s">
        <v>37</v>
      </c>
      <c r="D32" s="77" t="s">
        <v>191</v>
      </c>
      <c r="E32" s="93" t="s">
        <v>192</v>
      </c>
      <c r="F32" s="91">
        <v>1677500.0000000002</v>
      </c>
      <c r="G32" s="80" t="s">
        <v>132</v>
      </c>
    </row>
    <row r="33" spans="1:7" x14ac:dyDescent="0.2">
      <c r="A33" s="1">
        <f t="shared" si="0"/>
        <v>26</v>
      </c>
      <c r="B33" s="165"/>
      <c r="C33" s="77" t="s">
        <v>37</v>
      </c>
      <c r="D33" s="72" t="s">
        <v>193</v>
      </c>
      <c r="E33" s="73" t="s">
        <v>194</v>
      </c>
      <c r="F33" s="74">
        <v>1430000</v>
      </c>
      <c r="G33" s="75" t="s">
        <v>132</v>
      </c>
    </row>
    <row r="34" spans="1:7" x14ac:dyDescent="0.2">
      <c r="A34" s="1">
        <f t="shared" si="0"/>
        <v>27</v>
      </c>
      <c r="B34" s="165"/>
      <c r="C34" s="77" t="s">
        <v>112</v>
      </c>
      <c r="D34" s="72" t="s">
        <v>195</v>
      </c>
      <c r="E34" s="73" t="s">
        <v>196</v>
      </c>
      <c r="F34" s="74">
        <v>60500.000000000007</v>
      </c>
      <c r="G34" s="75" t="s">
        <v>132</v>
      </c>
    </row>
    <row r="35" spans="1:7" x14ac:dyDescent="0.2">
      <c r="A35" s="1">
        <f t="shared" si="0"/>
        <v>28</v>
      </c>
      <c r="B35" s="165"/>
      <c r="C35" s="77" t="s">
        <v>112</v>
      </c>
      <c r="D35" s="72" t="s">
        <v>115</v>
      </c>
      <c r="E35" s="73" t="s">
        <v>197</v>
      </c>
      <c r="F35" s="74">
        <v>190300.00000000003</v>
      </c>
      <c r="G35" s="75" t="s">
        <v>132</v>
      </c>
    </row>
    <row r="36" spans="1:7" x14ac:dyDescent="0.2">
      <c r="A36" s="1">
        <f t="shared" si="0"/>
        <v>29</v>
      </c>
      <c r="B36" s="165"/>
      <c r="C36" s="77" t="s">
        <v>112</v>
      </c>
      <c r="D36" s="72" t="s">
        <v>115</v>
      </c>
      <c r="E36" s="73" t="s">
        <v>198</v>
      </c>
      <c r="F36" s="74">
        <v>137500</v>
      </c>
      <c r="G36" s="75" t="s">
        <v>132</v>
      </c>
    </row>
    <row r="37" spans="1:7" x14ac:dyDescent="0.2">
      <c r="A37" s="1">
        <f t="shared" si="0"/>
        <v>30</v>
      </c>
      <c r="B37" s="165"/>
      <c r="C37" s="77" t="s">
        <v>112</v>
      </c>
      <c r="D37" s="72" t="s">
        <v>115</v>
      </c>
      <c r="E37" s="73" t="s">
        <v>199</v>
      </c>
      <c r="F37" s="74">
        <v>154000</v>
      </c>
      <c r="G37" s="75" t="s">
        <v>132</v>
      </c>
    </row>
    <row r="38" spans="1:7" x14ac:dyDescent="0.2">
      <c r="A38" s="1">
        <f t="shared" si="0"/>
        <v>31</v>
      </c>
      <c r="B38" s="165"/>
      <c r="C38" s="77" t="s">
        <v>112</v>
      </c>
      <c r="D38" s="72" t="s">
        <v>115</v>
      </c>
      <c r="E38" s="72" t="s">
        <v>200</v>
      </c>
      <c r="F38" s="74">
        <v>89100</v>
      </c>
      <c r="G38" s="75" t="s">
        <v>132</v>
      </c>
    </row>
    <row r="39" spans="1:7" x14ac:dyDescent="0.2">
      <c r="A39" s="1">
        <f t="shared" si="0"/>
        <v>32</v>
      </c>
      <c r="B39" s="165"/>
      <c r="C39" s="77" t="s">
        <v>112</v>
      </c>
      <c r="D39" s="72" t="s">
        <v>201</v>
      </c>
      <c r="E39" s="73" t="s">
        <v>202</v>
      </c>
      <c r="F39" s="74">
        <v>79200</v>
      </c>
      <c r="G39" s="75" t="s">
        <v>132</v>
      </c>
    </row>
    <row r="40" spans="1:7" x14ac:dyDescent="0.2">
      <c r="A40" s="1">
        <f t="shared" si="0"/>
        <v>33</v>
      </c>
      <c r="B40" s="165"/>
      <c r="C40" s="77" t="s">
        <v>112</v>
      </c>
      <c r="D40" s="72" t="s">
        <v>201</v>
      </c>
      <c r="E40" s="73" t="s">
        <v>203</v>
      </c>
      <c r="F40" s="74">
        <v>6600.0000000000009</v>
      </c>
      <c r="G40" s="75" t="s">
        <v>132</v>
      </c>
    </row>
    <row r="41" spans="1:7" x14ac:dyDescent="0.2">
      <c r="A41" s="1">
        <f t="shared" si="0"/>
        <v>34</v>
      </c>
      <c r="B41" s="165"/>
      <c r="C41" s="77" t="s">
        <v>112</v>
      </c>
      <c r="D41" s="72" t="s">
        <v>201</v>
      </c>
      <c r="E41" s="73" t="s">
        <v>204</v>
      </c>
      <c r="F41" s="74">
        <v>15180.000000000002</v>
      </c>
      <c r="G41" s="75" t="s">
        <v>132</v>
      </c>
    </row>
    <row r="42" spans="1:7" x14ac:dyDescent="0.2">
      <c r="A42" s="1">
        <f t="shared" si="0"/>
        <v>35</v>
      </c>
      <c r="B42" s="165"/>
      <c r="C42" s="77" t="s">
        <v>112</v>
      </c>
      <c r="D42" s="72" t="s">
        <v>119</v>
      </c>
      <c r="E42" s="73" t="s">
        <v>120</v>
      </c>
      <c r="F42" s="74">
        <v>220000.00000000003</v>
      </c>
      <c r="G42" s="75" t="s">
        <v>132</v>
      </c>
    </row>
    <row r="43" spans="1:7" x14ac:dyDescent="0.2">
      <c r="A43" s="1">
        <f t="shared" si="0"/>
        <v>36</v>
      </c>
      <c r="B43" s="166"/>
      <c r="C43" s="100" t="s">
        <v>37</v>
      </c>
      <c r="D43" s="100" t="s">
        <v>191</v>
      </c>
      <c r="E43" s="117" t="s">
        <v>247</v>
      </c>
      <c r="F43" s="102">
        <v>12230400</v>
      </c>
      <c r="G43" s="103" t="s">
        <v>219</v>
      </c>
    </row>
    <row r="44" spans="1:7" x14ac:dyDescent="0.2">
      <c r="A44" s="1">
        <f t="shared" si="0"/>
        <v>37</v>
      </c>
      <c r="B44" s="166"/>
      <c r="C44" s="100" t="s">
        <v>37</v>
      </c>
      <c r="D44" s="100" t="s">
        <v>191</v>
      </c>
      <c r="E44" s="117" t="s">
        <v>248</v>
      </c>
      <c r="F44" s="102">
        <v>759000</v>
      </c>
      <c r="G44" s="103" t="s">
        <v>219</v>
      </c>
    </row>
    <row r="45" spans="1:7" x14ac:dyDescent="0.2">
      <c r="A45" s="1">
        <f t="shared" si="0"/>
        <v>38</v>
      </c>
      <c r="B45" s="166"/>
      <c r="C45" s="100" t="s">
        <v>112</v>
      </c>
      <c r="D45" s="100" t="s">
        <v>119</v>
      </c>
      <c r="E45" s="117" t="s">
        <v>268</v>
      </c>
      <c r="F45" s="102">
        <v>7920000.0000000009</v>
      </c>
      <c r="G45" s="103" t="s">
        <v>219</v>
      </c>
    </row>
    <row r="46" spans="1:7" x14ac:dyDescent="0.2">
      <c r="A46" s="1">
        <f t="shared" si="0"/>
        <v>39</v>
      </c>
      <c r="B46" s="166"/>
      <c r="C46" s="100" t="s">
        <v>112</v>
      </c>
      <c r="D46" s="100" t="s">
        <v>119</v>
      </c>
      <c r="E46" s="117" t="s">
        <v>269</v>
      </c>
      <c r="F46" s="102">
        <v>693000</v>
      </c>
      <c r="G46" s="103" t="s">
        <v>219</v>
      </c>
    </row>
    <row r="47" spans="1:7" x14ac:dyDescent="0.2">
      <c r="A47" s="1">
        <f t="shared" si="0"/>
        <v>40</v>
      </c>
      <c r="B47" s="166"/>
      <c r="C47" s="100" t="s">
        <v>112</v>
      </c>
      <c r="D47" s="100" t="s">
        <v>119</v>
      </c>
      <c r="E47" s="101" t="s">
        <v>271</v>
      </c>
      <c r="F47" s="102">
        <v>2772000</v>
      </c>
      <c r="G47" s="103" t="s">
        <v>219</v>
      </c>
    </row>
    <row r="48" spans="1:7" x14ac:dyDescent="0.2">
      <c r="A48" s="1">
        <f t="shared" si="0"/>
        <v>41</v>
      </c>
      <c r="B48" s="166"/>
      <c r="C48" s="100" t="s">
        <v>112</v>
      </c>
      <c r="D48" s="100" t="s">
        <v>119</v>
      </c>
      <c r="E48" s="101" t="s">
        <v>272</v>
      </c>
      <c r="F48" s="116">
        <v>1408000</v>
      </c>
      <c r="G48" s="103" t="s">
        <v>219</v>
      </c>
    </row>
    <row r="49" spans="1:7" x14ac:dyDescent="0.2">
      <c r="A49" s="1">
        <f t="shared" si="0"/>
        <v>42</v>
      </c>
      <c r="B49" s="166"/>
      <c r="C49" s="100" t="s">
        <v>112</v>
      </c>
      <c r="D49" s="100" t="s">
        <v>119</v>
      </c>
      <c r="E49" s="101" t="s">
        <v>273</v>
      </c>
      <c r="F49" s="116">
        <v>814000.00000000012</v>
      </c>
      <c r="G49" s="103" t="s">
        <v>219</v>
      </c>
    </row>
    <row r="50" spans="1:7" x14ac:dyDescent="0.2">
      <c r="A50" s="1">
        <f t="shared" si="0"/>
        <v>43</v>
      </c>
      <c r="B50" s="166"/>
      <c r="C50" s="100" t="s">
        <v>112</v>
      </c>
      <c r="D50" s="100" t="s">
        <v>119</v>
      </c>
      <c r="E50" s="101" t="s">
        <v>270</v>
      </c>
      <c r="F50" s="116">
        <v>121000.00000000001</v>
      </c>
      <c r="G50" s="103" t="s">
        <v>219</v>
      </c>
    </row>
    <row r="51" spans="1:7" x14ac:dyDescent="0.2">
      <c r="A51" s="122">
        <f t="shared" si="0"/>
        <v>44</v>
      </c>
      <c r="F51" s="122">
        <v>0</v>
      </c>
    </row>
  </sheetData>
  <autoFilter ref="C7:G44" xr:uid="{00000000-0009-0000-0000-000008000000}"/>
  <mergeCells count="11">
    <mergeCell ref="A2:B6"/>
    <mergeCell ref="C2:G2"/>
    <mergeCell ref="C3:G3"/>
    <mergeCell ref="C4:G4"/>
    <mergeCell ref="C5:G5"/>
    <mergeCell ref="C6:G6"/>
    <mergeCell ref="B43:B50"/>
    <mergeCell ref="B12:B24"/>
    <mergeCell ref="B25:B28"/>
    <mergeCell ref="B29:B42"/>
    <mergeCell ref="B8:B11"/>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2025-11-20T08:41:13Z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